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OBIGNY AVICENNE\50 DCE\PE\02 DPGF\"/>
    </mc:Choice>
  </mc:AlternateContent>
  <xr:revisionPtr revIDLastSave="0" documentId="13_ncr:1_{3F3EED8B-4253-4768-9479-D97FBD53F8D6}" xr6:coauthVersionLast="47" xr6:coauthVersionMax="47" xr10:uidLastSave="{00000000-0000-0000-0000-000000000000}"/>
  <bookViews>
    <workbookView xWindow="9405" yWindow="-21720" windowWidth="38640" windowHeight="21840" xr2:uid="{00000000-000D-0000-FFFF-FFFF00000000}"/>
  </bookViews>
  <sheets>
    <sheet name="DPGF EL" sheetId="9" r:id="rId1"/>
  </sheets>
  <definedNames>
    <definedName name="_xlnm.Print_Titles" localSheetId="0">'DPGF EL'!$8:$8</definedName>
    <definedName name="_xlnm.Print_Area" localSheetId="0">'DPGF EL'!$A$1:$F$506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2" i="9" l="1"/>
  <c r="B383" i="9" l="1"/>
  <c r="B374" i="9"/>
  <c r="B355" i="9"/>
  <c r="B505" i="9"/>
  <c r="B488" i="9"/>
  <c r="B485" i="9"/>
  <c r="B482" i="9"/>
  <c r="B479" i="9"/>
  <c r="B476" i="9"/>
  <c r="B473" i="9"/>
  <c r="B470" i="9"/>
  <c r="B467" i="9"/>
  <c r="B464" i="9"/>
  <c r="B461" i="9"/>
  <c r="B458" i="9"/>
  <c r="B455" i="9"/>
  <c r="B452" i="9"/>
  <c r="B443" i="9"/>
  <c r="B449" i="9"/>
  <c r="B446" i="9"/>
  <c r="B60" i="9"/>
  <c r="B204" i="9" l="1"/>
  <c r="B47" i="9"/>
  <c r="B404" i="9" l="1"/>
  <c r="B328" i="9" l="1"/>
  <c r="B297" i="9" l="1"/>
  <c r="B97" i="9" l="1"/>
  <c r="B73" i="9"/>
  <c r="B440" i="9" l="1"/>
  <c r="A493" i="9"/>
  <c r="A491" i="9"/>
  <c r="B336" i="9"/>
  <c r="B256" i="9"/>
  <c r="B241" i="9"/>
  <c r="B222" i="9"/>
  <c r="B180" i="9"/>
  <c r="B149" i="9"/>
  <c r="B135" i="9"/>
  <c r="B27" i="9" l="1"/>
  <c r="A431" i="9" l="1"/>
</calcChain>
</file>

<file path=xl/sharedStrings.xml><?xml version="1.0" encoding="utf-8"?>
<sst xmlns="http://schemas.openxmlformats.org/spreadsheetml/2006/main" count="464" uniqueCount="234">
  <si>
    <t>U</t>
  </si>
  <si>
    <t>ml</t>
  </si>
  <si>
    <t>ens</t>
  </si>
  <si>
    <t>DECOMPOSITION DU PRIX GLOBAL ET FORFAITAIRE</t>
  </si>
  <si>
    <t>Art</t>
  </si>
  <si>
    <t>Désignation des ouvrages</t>
  </si>
  <si>
    <t>Q</t>
  </si>
  <si>
    <t>P.U. HT</t>
  </si>
  <si>
    <t>P.Totaux HT</t>
  </si>
  <si>
    <t xml:space="preserve"> Conformément aux prescriptions figurants aux CCTP et CCTG du lot    désigné  ci dessus, au préambule commun et aux observations du bureau    de contrôle et du coordonnateur SPS.</t>
  </si>
  <si>
    <t>TVA 20%</t>
  </si>
  <si>
    <t>RECAPITULATIF</t>
  </si>
  <si>
    <t>3.1</t>
  </si>
  <si>
    <t>ALIMENTATION EN ENERGIE</t>
  </si>
  <si>
    <t>3.2</t>
  </si>
  <si>
    <t>Fourniture, pose et raccordement de :</t>
  </si>
  <si>
    <t>Compris organes de protection, câblage, plastrons, supports, fixations, accessoires, raccordements, repérages, étiquetage et toutes sujétions de pose, etc.</t>
  </si>
  <si>
    <t>Divers, à préciser :</t>
  </si>
  <si>
    <t>3.3</t>
  </si>
  <si>
    <t>100 x 50 mm</t>
  </si>
  <si>
    <t>200 x 50 mm</t>
  </si>
  <si>
    <t>300 x 50 mm</t>
  </si>
  <si>
    <t>400 x 50 mm</t>
  </si>
  <si>
    <t>500 x 50 mm</t>
  </si>
  <si>
    <t>100 x 35 mm</t>
  </si>
  <si>
    <t>200 x 35 mm</t>
  </si>
  <si>
    <t>300 x 35 mm</t>
  </si>
  <si>
    <t>400 x 35 mm</t>
  </si>
  <si>
    <t>500 x 35 mm</t>
  </si>
  <si>
    <t>Câble de distribution secondaire type U1000 R2V</t>
  </si>
  <si>
    <t>3G1,5 mm²</t>
  </si>
  <si>
    <t>3G2,5 mm²</t>
  </si>
  <si>
    <t>5G1,5 mm²</t>
  </si>
  <si>
    <t>5G2,5 mm²</t>
  </si>
  <si>
    <t>5G4 mm²</t>
  </si>
  <si>
    <t>5G6 mm²</t>
  </si>
  <si>
    <t>5G16 mm²</t>
  </si>
  <si>
    <t>Conduits encastrés type ICT</t>
  </si>
  <si>
    <t>Conduits apparents type Tube IRL</t>
  </si>
  <si>
    <t>Accessoires de supportage des luminaires</t>
  </si>
  <si>
    <t>Goulotte / moulure de distribution  (y compris accessoires de finition)</t>
  </si>
  <si>
    <t>3.4</t>
  </si>
  <si>
    <t>Fourniture pose et raccordement de :</t>
  </si>
  <si>
    <t>3.5</t>
  </si>
  <si>
    <t>APPAREILLAGES</t>
  </si>
  <si>
    <t>Interrupteur simple allumage</t>
  </si>
  <si>
    <t>Interrupteur simple allumage avec voyant</t>
  </si>
  <si>
    <t>Interrupteur va et vient</t>
  </si>
  <si>
    <t>Interrupteur va et vient avec voyant</t>
  </si>
  <si>
    <t>Bouton poussoir</t>
  </si>
  <si>
    <t>Interrupteur simple allumage étanche</t>
  </si>
  <si>
    <t>Interrupteur simple allumage étanche avec voyant</t>
  </si>
  <si>
    <t>Interrupteur va et vient étanche</t>
  </si>
  <si>
    <t>Bouton poussoir étanche</t>
  </si>
  <si>
    <t>Détecteur de présence circulation</t>
  </si>
  <si>
    <t>3.6</t>
  </si>
  <si>
    <t>ECLAIRAGE DE SECURITE</t>
  </si>
  <si>
    <t>Bloc d'évacuation 45 lumens Leds</t>
  </si>
  <si>
    <t>Bloc d'évacuation 45 lumens Leds étanche</t>
  </si>
  <si>
    <t>Câble 5G1,5 mm² U1000 R2V</t>
  </si>
  <si>
    <t>3.7</t>
  </si>
  <si>
    <t>3.8</t>
  </si>
  <si>
    <t>ALIMENTATIONS FORCES</t>
  </si>
  <si>
    <t>3.9</t>
  </si>
  <si>
    <t>RESEAU DE TERRE</t>
  </si>
  <si>
    <t>Vérification de la prise de terre</t>
  </si>
  <si>
    <t>Barrette de terre</t>
  </si>
  <si>
    <t>Mise à la terre des chemins de câbles</t>
  </si>
  <si>
    <t>Mise à la terre des masses métalliques</t>
  </si>
  <si>
    <t>3.10</t>
  </si>
  <si>
    <t>CANALISATIONS PRINCIPALES ET SECONDAIRES</t>
  </si>
  <si>
    <t xml:space="preserve">Chemin de câbles CFO </t>
  </si>
  <si>
    <t>Chemin de câbles CFA</t>
  </si>
  <si>
    <t>Luminaire type 1</t>
  </si>
  <si>
    <t>Luminaire type 2</t>
  </si>
  <si>
    <t>Luminaire type 3</t>
  </si>
  <si>
    <t>Luminaire type 4</t>
  </si>
  <si>
    <t>Luminaire type 5</t>
  </si>
  <si>
    <t>Télécommande de programmation</t>
  </si>
  <si>
    <t>Câble 1p0,9 SYT</t>
  </si>
  <si>
    <t>Câble 2x1,5 CR1</t>
  </si>
  <si>
    <t>Câble 2p0,9 SYT</t>
  </si>
  <si>
    <t>Câble 2x1,5 U1000 R2V</t>
  </si>
  <si>
    <t>Essais et mise en service</t>
  </si>
  <si>
    <t>Formation du personnel</t>
  </si>
  <si>
    <t>3.11</t>
  </si>
  <si>
    <t>SYSTÈME DE SECURITE INCENDIE</t>
  </si>
  <si>
    <t>PRECABLAGE VDI</t>
  </si>
  <si>
    <t xml:space="preserve">Prise RJ45 </t>
  </si>
  <si>
    <t>Cordons de brassage RJ45/RJ45 2 m</t>
  </si>
  <si>
    <t>Cordons de brassage RJ45/RJ45 3 m</t>
  </si>
  <si>
    <t>Cordons de brassage RJ45/RJ45 4 m</t>
  </si>
  <si>
    <t>Repérage</t>
  </si>
  <si>
    <t>Recettage</t>
  </si>
  <si>
    <t>3.12</t>
  </si>
  <si>
    <t>3.13</t>
  </si>
  <si>
    <t>3.14</t>
  </si>
  <si>
    <t>3.15</t>
  </si>
  <si>
    <t>3.16</t>
  </si>
  <si>
    <t>3.17</t>
  </si>
  <si>
    <t>Mise hors tension</t>
  </si>
  <si>
    <t>Dépose - repose faux-plafond</t>
  </si>
  <si>
    <t>m²</t>
  </si>
  <si>
    <t>TABLEAUX DIVISIONNAIRES</t>
  </si>
  <si>
    <t>Transformateur d'isolement</t>
  </si>
  <si>
    <t>ECLAIRAGE DES LOCAUX</t>
  </si>
  <si>
    <t>Bouton à effleurement</t>
  </si>
  <si>
    <t>Prise de courant 10-16A+T</t>
  </si>
  <si>
    <t>Prise de courant 10-16A+T étanche</t>
  </si>
  <si>
    <t>EQUIPEMENTS SPECIFIQUES</t>
  </si>
  <si>
    <t>Liaisons équipotentielles supplémentaires</t>
  </si>
  <si>
    <t>Détecteur automatique</t>
  </si>
  <si>
    <t>Détecteur de gaine</t>
  </si>
  <si>
    <t>Boitier d'AGS</t>
  </si>
  <si>
    <t>Asservissement CCF</t>
  </si>
  <si>
    <t>Asservissement PFA</t>
  </si>
  <si>
    <t>Programmation de la centrale</t>
  </si>
  <si>
    <t>Mise à niveau AES</t>
  </si>
  <si>
    <t>TELEPHONIE</t>
  </si>
  <si>
    <t>Adaptation des réseaux et équipements.</t>
  </si>
  <si>
    <t>Dépose</t>
  </si>
  <si>
    <t>Dépose - repose - adaptation SSI</t>
  </si>
  <si>
    <t>Alimentation des coffrets de chantier</t>
  </si>
  <si>
    <t>Eclairage chantier</t>
  </si>
  <si>
    <t>Coffret de chantier</t>
  </si>
  <si>
    <t>Détecteur de mouvement locaux de passage</t>
  </si>
  <si>
    <t xml:space="preserve">Détecteur de présence et de mouvement </t>
  </si>
  <si>
    <t xml:space="preserve">Prise de courant groupe 2 </t>
  </si>
  <si>
    <t>Voyants RX</t>
  </si>
  <si>
    <t>Bloc d'ambiance 400 lumens Leds</t>
  </si>
  <si>
    <t>Adaptation de :</t>
  </si>
  <si>
    <t>Indicateur d'action</t>
  </si>
  <si>
    <t>TOTAL HT - LOT 4</t>
  </si>
  <si>
    <t>TOTAL TTC - LOT 4</t>
  </si>
  <si>
    <t>D.P.G.F. - LOT 4 : ELECTRICITE</t>
  </si>
  <si>
    <t>4.1</t>
  </si>
  <si>
    <t>BOBIGNY - HOPITAL AVICENNE</t>
  </si>
  <si>
    <t>RESTRUCTURATION DU BLOC OPERATOIRE DU BATIMENT LARREY D</t>
  </si>
  <si>
    <t>MISE HORS TENSION - DEPOSE - ADAPTATION - PHASAGE</t>
  </si>
  <si>
    <t>Alimentation des bungalows (vestiaires blocs)</t>
  </si>
  <si>
    <t>Rocade ethernet 2x2x4p vers bungalows</t>
  </si>
  <si>
    <t>3.1.10</t>
  </si>
  <si>
    <t>Installations de chantier</t>
  </si>
  <si>
    <t>Détecteur automatique de fumée</t>
  </si>
  <si>
    <t>Déclencheur manuel</t>
  </si>
  <si>
    <t>Diffuseurs sonores</t>
  </si>
  <si>
    <t>Diffuseurs lumineux</t>
  </si>
  <si>
    <t>Cablage SSI</t>
  </si>
  <si>
    <t>Programmation SSI</t>
  </si>
  <si>
    <t>u</t>
  </si>
  <si>
    <t>Dépose - repose des colonnes SSPI RDC</t>
  </si>
  <si>
    <t>Dépose - repose équipements et réseaux en plafond pour renforcement de dalle</t>
  </si>
  <si>
    <t>TGBT HQ</t>
  </si>
  <si>
    <t>Extension TGBT HQ1</t>
  </si>
  <si>
    <t>Extension TGBT HQ2</t>
  </si>
  <si>
    <t>Départ MTC déchocage</t>
  </si>
  <si>
    <t>MODULE DE TRANSFERT DE CHARGE</t>
  </si>
  <si>
    <t>MTC 100A triphasé</t>
  </si>
  <si>
    <t>MTC 32A mono</t>
  </si>
  <si>
    <t>Adaptation TD01</t>
  </si>
  <si>
    <t>Adaptation TD03</t>
  </si>
  <si>
    <t>Déplacement et adaptation TD11</t>
  </si>
  <si>
    <t>Adaptation TDSURV1</t>
  </si>
  <si>
    <t>Adaptation TDSURV2</t>
  </si>
  <si>
    <t>Adaptation TD INDUCTION 9/10</t>
  </si>
  <si>
    <t>TD Déchocage</t>
  </si>
  <si>
    <t>TDO SSPI</t>
  </si>
  <si>
    <t>TDO BOP1</t>
  </si>
  <si>
    <t>TDO BOP2</t>
  </si>
  <si>
    <t>TDO MTC R+1</t>
  </si>
  <si>
    <t>TDN12</t>
  </si>
  <si>
    <t>PAB (3PCN + 1PCO + 2RJ)</t>
  </si>
  <si>
    <t>PBS01</t>
  </si>
  <si>
    <t>CVC01</t>
  </si>
  <si>
    <t>EL01</t>
  </si>
  <si>
    <t>EL02</t>
  </si>
  <si>
    <t>EL03</t>
  </si>
  <si>
    <t>FM01</t>
  </si>
  <si>
    <t>FM02</t>
  </si>
  <si>
    <t>TRE</t>
  </si>
  <si>
    <t>Asservissement déverrouillage IS</t>
  </si>
  <si>
    <t>Inhibition du désenfumage R+1</t>
  </si>
  <si>
    <t>Mise à jour de l'UAE</t>
  </si>
  <si>
    <t>Adaptation RG</t>
  </si>
  <si>
    <t>Adaptation SR</t>
  </si>
  <si>
    <t>Câble F/FTP Cat 6A</t>
  </si>
  <si>
    <t>Câble F/FTP Cat 6A 2x4 paires</t>
  </si>
  <si>
    <t>Boitier de consolidation</t>
  </si>
  <si>
    <t>Cordons pour boitier de consolidation</t>
  </si>
  <si>
    <t>Adaptation des liens existants</t>
  </si>
  <si>
    <t>Poste d'appel</t>
  </si>
  <si>
    <t>Asservissements</t>
  </si>
  <si>
    <t>Câblage</t>
  </si>
  <si>
    <t>Programmation</t>
  </si>
  <si>
    <t>Licences</t>
  </si>
  <si>
    <t>INTERPHONIE MEDICALE</t>
  </si>
  <si>
    <t>Dépose - repose interphones existants</t>
  </si>
  <si>
    <t>3.18</t>
  </si>
  <si>
    <t>APPEL D'URGENCE</t>
  </si>
  <si>
    <t>PM</t>
  </si>
  <si>
    <t>3.19</t>
  </si>
  <si>
    <t>CONTRÔLE D'ACCES</t>
  </si>
  <si>
    <t>UTL</t>
  </si>
  <si>
    <t>Lecteur</t>
  </si>
  <si>
    <t>Câblage alimentations</t>
  </si>
  <si>
    <t>Câblage de commande</t>
  </si>
  <si>
    <t>Alimentation</t>
  </si>
  <si>
    <t>Licence</t>
  </si>
  <si>
    <t>Programmation et mise en service</t>
  </si>
  <si>
    <t>Formation</t>
  </si>
  <si>
    <t>3.20</t>
  </si>
  <si>
    <t>VIDEOSURVEILLANCE MEDICALE</t>
  </si>
  <si>
    <t>Caméra</t>
  </si>
  <si>
    <t>Ecran, compris player</t>
  </si>
  <si>
    <t>Mise en service</t>
  </si>
  <si>
    <t>Prise de courant</t>
  </si>
  <si>
    <t>Prise RJ</t>
  </si>
  <si>
    <t>Compris dans 3.8</t>
  </si>
  <si>
    <t>Compris dans 3.14</t>
  </si>
  <si>
    <t>VISIOPHONIE</t>
  </si>
  <si>
    <t>Bandeau technique horizontal</t>
  </si>
  <si>
    <t>Moins-value colonne SSPI</t>
  </si>
  <si>
    <t>PSE02 : Bandeau technique SSPI</t>
  </si>
  <si>
    <t>Colonne suspendue équipée SSPI</t>
  </si>
  <si>
    <t>Bandeau technique horizontal SSPI</t>
  </si>
  <si>
    <t>Colonne suspendue déchocage</t>
  </si>
  <si>
    <t>Bandeau technique horizontal déchocage</t>
  </si>
  <si>
    <t>Scialytique déchocage</t>
  </si>
  <si>
    <t>Bandeau technique horizontal Réa néonat</t>
  </si>
  <si>
    <t>Bandeau technique vertical bloc</t>
  </si>
  <si>
    <t>Bras chirurgien</t>
  </si>
  <si>
    <t xml:space="preserve">Bras anesthésiste </t>
  </si>
  <si>
    <t>Scialytique bloc</t>
  </si>
  <si>
    <t>Platine de contrôle bloc opératoire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</si>
</sst>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#,##0.00\ &quot;€&quot;"/>
    <numFmt numFmtId="167" formatCode="_-* #,##0.00\ _F_-;\-* #,##0.00\ _F_-;_-* &quot;-&quot;??\ _F_-;_-@_-"/>
    <numFmt numFmtId="168" formatCode="0.0"/>
    <numFmt numFmtId="169" formatCode="_-* #,##0.00\ [$€-40C]_-;\-* #,##0.00\ [$€-40C]_-;_-* &quot;-&quot;??\ [$€-40C]_-;_-@_-"/>
  </numFmts>
  <fonts count="2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0"/>
      <name val="USALight"/>
    </font>
    <font>
      <sz val="10"/>
      <name val="Verdana"/>
      <family val="2"/>
    </font>
    <font>
      <sz val="14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4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i/>
      <sz val="14"/>
      <name val="Helvetica"/>
      <family val="2"/>
    </font>
    <font>
      <sz val="14"/>
      <name val="Helvetica"/>
      <family val="2"/>
    </font>
    <font>
      <b/>
      <sz val="14"/>
      <color rgb="FFFF0000"/>
      <name val="Arial"/>
      <family val="2"/>
    </font>
    <font>
      <u/>
      <sz val="14"/>
      <name val="Arial"/>
      <family val="2"/>
    </font>
    <font>
      <i/>
      <sz val="14"/>
      <name val="Helvetica"/>
    </font>
    <font>
      <sz val="8"/>
      <name val="Arial"/>
    </font>
    <font>
      <u/>
      <sz val="10"/>
      <name val="Arial"/>
      <family val="2"/>
    </font>
    <font>
      <b/>
      <i/>
      <sz val="14"/>
      <name val="Helvetica"/>
    </font>
    <font>
      <sz val="14"/>
      <name val="Helvetic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/>
  </cellStyleXfs>
  <cellXfs count="1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" fillId="0" borderId="0" xfId="3" applyNumberFormat="1" applyFont="1" applyFill="1" applyProtection="1">
      <protection locked="0"/>
    </xf>
    <xf numFmtId="2" fontId="1" fillId="0" borderId="0" xfId="0" applyNumberFormat="1" applyFont="1"/>
    <xf numFmtId="0" fontId="11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13" fillId="0" borderId="1" xfId="0" applyFont="1" applyBorder="1" applyAlignment="1">
      <alignment horizontal="center"/>
    </xf>
    <xf numFmtId="0" fontId="9" fillId="0" borderId="1" xfId="0" applyFont="1" applyBorder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4" fillId="0" borderId="1" xfId="0" applyFont="1" applyBorder="1"/>
    <xf numFmtId="0" fontId="14" fillId="0" borderId="0" xfId="0" applyFont="1"/>
    <xf numFmtId="49" fontId="0" fillId="0" borderId="1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0" xfId="0" applyFont="1"/>
    <xf numFmtId="166" fontId="9" fillId="0" borderId="7" xfId="0" applyNumberFormat="1" applyFont="1" applyBorder="1"/>
    <xf numFmtId="166" fontId="9" fillId="0" borderId="8" xfId="0" applyNumberFormat="1" applyFont="1" applyBorder="1"/>
    <xf numFmtId="166" fontId="9" fillId="0" borderId="3" xfId="0" applyNumberFormat="1" applyFont="1" applyBorder="1"/>
    <xf numFmtId="0" fontId="17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right"/>
      <protection locked="0"/>
    </xf>
    <xf numFmtId="166" fontId="9" fillId="0" borderId="0" xfId="0" applyNumberFormat="1" applyFont="1"/>
    <xf numFmtId="0" fontId="9" fillId="0" borderId="0" xfId="0" applyFont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/>
    </xf>
    <xf numFmtId="169" fontId="9" fillId="2" borderId="3" xfId="3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9" fillId="2" borderId="18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166" fontId="9" fillId="0" borderId="15" xfId="0" applyNumberFormat="1" applyFont="1" applyBorder="1"/>
    <xf numFmtId="0" fontId="5" fillId="0" borderId="17" xfId="0" applyFont="1" applyBorder="1" applyAlignment="1" applyProtection="1">
      <alignment horizontal="right"/>
      <protection locked="0"/>
    </xf>
    <xf numFmtId="168" fontId="5" fillId="0" borderId="17" xfId="0" applyNumberFormat="1" applyFont="1" applyBorder="1" applyAlignment="1">
      <alignment horizontal="center"/>
    </xf>
    <xf numFmtId="2" fontId="0" fillId="0" borderId="0" xfId="0" applyNumberFormat="1"/>
    <xf numFmtId="2" fontId="12" fillId="0" borderId="0" xfId="0" applyNumberFormat="1" applyFont="1" applyAlignment="1">
      <alignment horizontal="center"/>
    </xf>
    <xf numFmtId="4" fontId="0" fillId="0" borderId="0" xfId="0" applyNumberFormat="1"/>
    <xf numFmtId="4" fontId="0" fillId="0" borderId="15" xfId="0" applyNumberFormat="1" applyBorder="1" applyAlignment="1">
      <alignment horizontal="right"/>
    </xf>
    <xf numFmtId="0" fontId="16" fillId="0" borderId="19" xfId="0" applyFont="1" applyBorder="1" applyAlignment="1">
      <alignment horizontal="center"/>
    </xf>
    <xf numFmtId="168" fontId="9" fillId="0" borderId="9" xfId="0" applyNumberFormat="1" applyFont="1" applyBorder="1" applyAlignment="1">
      <alignment horizontal="center" vertical="top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right"/>
    </xf>
    <xf numFmtId="2" fontId="5" fillId="0" borderId="17" xfId="0" applyNumberFormat="1" applyFont="1" applyBorder="1" applyAlignment="1">
      <alignment horizontal="center"/>
    </xf>
    <xf numFmtId="2" fontId="0" fillId="0" borderId="15" xfId="0" applyNumberFormat="1" applyBorder="1"/>
    <xf numFmtId="0" fontId="9" fillId="2" borderId="21" xfId="0" applyFont="1" applyFill="1" applyBorder="1" applyAlignment="1">
      <alignment horizontal="center"/>
    </xf>
    <xf numFmtId="169" fontId="9" fillId="2" borderId="22" xfId="3" applyNumberFormat="1" applyFont="1" applyFill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9" fillId="0" borderId="0" xfId="0" applyFont="1"/>
    <xf numFmtId="0" fontId="18" fillId="0" borderId="1" xfId="0" applyFont="1" applyBorder="1" applyAlignment="1">
      <alignment wrapText="1"/>
    </xf>
    <xf numFmtId="0" fontId="18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5" fillId="0" borderId="10" xfId="0" applyFont="1" applyBorder="1" applyAlignment="1" applyProtection="1">
      <alignment horizontal="right"/>
      <protection locked="0"/>
    </xf>
    <xf numFmtId="0" fontId="5" fillId="0" borderId="13" xfId="0" applyFont="1" applyBorder="1" applyAlignment="1" applyProtection="1">
      <alignment horizontal="right"/>
      <protection locked="0"/>
    </xf>
    <xf numFmtId="0" fontId="18" fillId="0" borderId="1" xfId="0" applyFont="1" applyBorder="1" applyAlignment="1">
      <alignment horizontal="right" wrapText="1"/>
    </xf>
    <xf numFmtId="49" fontId="0" fillId="0" borderId="2" xfId="0" applyNumberFormat="1" applyBorder="1" applyAlignment="1">
      <alignment horizontal="center" vertical="center"/>
    </xf>
    <xf numFmtId="0" fontId="17" fillId="0" borderId="23" xfId="0" applyFont="1" applyBorder="1" applyAlignment="1">
      <alignment horizontal="center"/>
    </xf>
    <xf numFmtId="0" fontId="17" fillId="0" borderId="23" xfId="0" applyFont="1" applyBorder="1" applyAlignment="1">
      <alignment horizontal="left"/>
    </xf>
    <xf numFmtId="0" fontId="17" fillId="0" borderId="24" xfId="0" applyFont="1" applyBorder="1" applyAlignment="1">
      <alignment horizontal="left"/>
    </xf>
    <xf numFmtId="0" fontId="17" fillId="0" borderId="1" xfId="0" applyFont="1" applyBorder="1" applyAlignment="1">
      <alignment horizontal="left" indent="1"/>
    </xf>
    <xf numFmtId="0" fontId="20" fillId="0" borderId="1" xfId="0" applyFont="1" applyBorder="1" applyAlignment="1">
      <alignment horizontal="left" wrapText="1" indent="1"/>
    </xf>
    <xf numFmtId="0" fontId="17" fillId="0" borderId="1" xfId="0" applyFont="1" applyBorder="1" applyAlignment="1">
      <alignment horizontal="left" indent="2"/>
    </xf>
    <xf numFmtId="0" fontId="16" fillId="0" borderId="25" xfId="0" applyFont="1" applyBorder="1" applyAlignment="1">
      <alignment horizontal="center"/>
    </xf>
    <xf numFmtId="0" fontId="17" fillId="0" borderId="26" xfId="0" applyFont="1" applyBorder="1" applyAlignment="1">
      <alignment horizontal="left"/>
    </xf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left"/>
    </xf>
    <xf numFmtId="0" fontId="17" fillId="0" borderId="13" xfId="0" applyFont="1" applyBorder="1"/>
    <xf numFmtId="0" fontId="16" fillId="0" borderId="28" xfId="0" applyFont="1" applyBorder="1" applyAlignment="1">
      <alignment horizontal="center"/>
    </xf>
    <xf numFmtId="0" fontId="17" fillId="0" borderId="29" xfId="0" applyFont="1" applyBorder="1" applyAlignment="1">
      <alignment horizontal="left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left"/>
    </xf>
    <xf numFmtId="0" fontId="17" fillId="0" borderId="11" xfId="0" applyFont="1" applyBorder="1"/>
    <xf numFmtId="0" fontId="17" fillId="0" borderId="25" xfId="0" applyFont="1" applyBorder="1" applyAlignment="1">
      <alignment horizontal="center"/>
    </xf>
    <xf numFmtId="0" fontId="18" fillId="0" borderId="26" xfId="0" applyFont="1" applyBorder="1" applyAlignment="1">
      <alignment horizontal="right" wrapText="1"/>
    </xf>
    <xf numFmtId="0" fontId="17" fillId="0" borderId="29" xfId="0" applyFont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166" fontId="9" fillId="0" borderId="14" xfId="0" applyNumberFormat="1" applyFont="1" applyBorder="1"/>
    <xf numFmtId="0" fontId="5" fillId="0" borderId="13" xfId="0" applyFont="1" applyBorder="1" applyProtection="1">
      <protection locked="0"/>
    </xf>
    <xf numFmtId="2" fontId="1" fillId="0" borderId="11" xfId="0" applyNumberFormat="1" applyFont="1" applyBorder="1"/>
    <xf numFmtId="0" fontId="0" fillId="0" borderId="11" xfId="0" applyBorder="1"/>
    <xf numFmtId="0" fontId="17" fillId="0" borderId="28" xfId="0" applyFont="1" applyBorder="1" applyAlignment="1">
      <alignment horizontal="center"/>
    </xf>
    <xf numFmtId="0" fontId="18" fillId="0" borderId="29" xfId="0" applyFont="1" applyBorder="1" applyAlignment="1">
      <alignment horizontal="right" wrapText="1"/>
    </xf>
    <xf numFmtId="49" fontId="0" fillId="0" borderId="32" xfId="0" applyNumberFormat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0" fontId="17" fillId="0" borderId="32" xfId="0" applyFont="1" applyBorder="1" applyAlignment="1">
      <alignment horizontal="left"/>
    </xf>
    <xf numFmtId="0" fontId="17" fillId="0" borderId="31" xfId="0" applyFont="1" applyBorder="1" applyAlignment="1">
      <alignment horizontal="left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wrapText="1"/>
    </xf>
    <xf numFmtId="49" fontId="0" fillId="0" borderId="34" xfId="0" applyNumberFormat="1" applyBorder="1" applyAlignment="1">
      <alignment horizontal="center" vertical="center"/>
    </xf>
    <xf numFmtId="0" fontId="17" fillId="0" borderId="34" xfId="0" applyFont="1" applyBorder="1" applyAlignment="1">
      <alignment horizontal="center"/>
    </xf>
    <xf numFmtId="0" fontId="17" fillId="0" borderId="34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49" fontId="0" fillId="0" borderId="29" xfId="0" applyNumberForma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17" fillId="0" borderId="1" xfId="0" applyFont="1" applyBorder="1" applyAlignment="1">
      <alignment horizontal="left" wrapText="1" inden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indent="1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9" xfId="0" applyFont="1" applyBorder="1" applyAlignment="1" applyProtection="1">
      <alignment horizontal="right"/>
      <protection locked="0"/>
    </xf>
    <xf numFmtId="0" fontId="5" fillId="0" borderId="11" xfId="0" applyFont="1" applyBorder="1" applyAlignment="1" applyProtection="1">
      <alignment horizontal="right"/>
      <protection locked="0"/>
    </xf>
    <xf numFmtId="0" fontId="5" fillId="0" borderId="12" xfId="0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right"/>
      <protection locked="0"/>
    </xf>
    <xf numFmtId="0" fontId="5" fillId="0" borderId="10" xfId="0" applyFont="1" applyBorder="1" applyAlignment="1" applyProtection="1">
      <alignment horizontal="right"/>
      <protection locked="0"/>
    </xf>
    <xf numFmtId="0" fontId="5" fillId="0" borderId="13" xfId="0" applyFont="1" applyBorder="1" applyAlignment="1" applyProtection="1">
      <alignment horizontal="right"/>
      <protection locked="0"/>
    </xf>
    <xf numFmtId="0" fontId="5" fillId="0" borderId="14" xfId="0" applyFont="1" applyBorder="1" applyAlignment="1" applyProtection="1">
      <alignment horizontal="right"/>
      <protection locked="0"/>
    </xf>
    <xf numFmtId="0" fontId="5" fillId="0" borderId="17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vertical="center"/>
    </xf>
    <xf numFmtId="2" fontId="10" fillId="0" borderId="12" xfId="0" applyNumberFormat="1" applyFont="1" applyBorder="1" applyAlignment="1">
      <alignment vertical="center"/>
    </xf>
    <xf numFmtId="2" fontId="5" fillId="0" borderId="17" xfId="0" applyNumberFormat="1" applyFont="1" applyBorder="1" applyAlignment="1">
      <alignment horizontal="center"/>
    </xf>
    <xf numFmtId="2" fontId="0" fillId="0" borderId="0" xfId="0" applyNumberFormat="1"/>
    <xf numFmtId="2" fontId="0" fillId="0" borderId="15" xfId="0" applyNumberFormat="1" applyBorder="1"/>
    <xf numFmtId="2" fontId="3" fillId="0" borderId="17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2" fontId="10" fillId="0" borderId="15" xfId="0" applyNumberFormat="1" applyFont="1" applyBorder="1" applyAlignment="1">
      <alignment vertical="center"/>
    </xf>
    <xf numFmtId="2" fontId="4" fillId="0" borderId="17" xfId="0" applyNumberFormat="1" applyFont="1" applyBorder="1" applyAlignment="1">
      <alignment horizontal="center"/>
    </xf>
    <xf numFmtId="2" fontId="22" fillId="0" borderId="0" xfId="0" applyNumberFormat="1" applyFont="1"/>
    <xf numFmtId="2" fontId="22" fillId="0" borderId="15" xfId="0" applyNumberFormat="1" applyFont="1" applyBorder="1"/>
    <xf numFmtId="0" fontId="17" fillId="0" borderId="35" xfId="0" applyFont="1" applyBorder="1" applyAlignment="1">
      <alignment horizontal="left" indent="1"/>
    </xf>
    <xf numFmtId="49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49" fontId="24" fillId="0" borderId="36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0" fontId="17" fillId="0" borderId="0" xfId="0" applyFont="1" applyBorder="1"/>
    <xf numFmtId="0" fontId="17" fillId="0" borderId="12" xfId="0" applyFont="1" applyBorder="1" applyAlignment="1">
      <alignment horizontal="left"/>
    </xf>
  </cellXfs>
  <cellStyles count="7">
    <cellStyle name="Euro" xfId="1" xr:uid="{00000000-0005-0000-0000-000000000000}"/>
    <cellStyle name="Euro 2" xfId="4" xr:uid="{00000000-0005-0000-0000-000001000000}"/>
    <cellStyle name="Euro 2 2" xfId="2" xr:uid="{00000000-0005-0000-0000-000002000000}"/>
    <cellStyle name="Milliers 2" xfId="5" xr:uid="{00000000-0005-0000-0000-000003000000}"/>
    <cellStyle name="Monétaire" xfId="3" builtinId="4"/>
    <cellStyle name="Normal" xfId="0" builtinId="0"/>
    <cellStyle name="Normal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163286</xdr:rowOff>
    </xdr:from>
    <xdr:to>
      <xdr:col>1</xdr:col>
      <xdr:colOff>1314774</xdr:colOff>
      <xdr:row>4</xdr:row>
      <xdr:rowOff>19937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1CEC40-099A-491C-B4BE-2125B8D3FF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531" t="-1187"/>
        <a:stretch/>
      </xdr:blipFill>
      <xdr:spPr>
        <a:xfrm>
          <a:off x="108858" y="163286"/>
          <a:ext cx="1930905" cy="880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6"/>
  <sheetViews>
    <sheetView showZeros="0" tabSelected="1" view="pageBreakPreview" topLeftCell="A185" zoomScaleNormal="70" zoomScaleSheetLayoutView="100" zoomScalePageLayoutView="90" workbookViewId="0">
      <selection activeCell="B45" sqref="B45"/>
    </sheetView>
  </sheetViews>
  <sheetFormatPr baseColWidth="10" defaultColWidth="11.44140625" defaultRowHeight="12.3"/>
  <cols>
    <col min="1" max="1" width="10.5546875" style="2" customWidth="1"/>
    <col min="2" max="2" width="89" style="1" customWidth="1"/>
    <col min="3" max="3" width="8" style="2" customWidth="1"/>
    <col min="4" max="4" width="14.44140625" style="2" customWidth="1"/>
    <col min="5" max="5" width="15.44140625" style="3" customWidth="1"/>
    <col min="6" max="6" width="19.33203125" style="4" customWidth="1"/>
    <col min="7" max="7" width="4.88671875" style="1" customWidth="1"/>
    <col min="8" max="8" width="31.6640625" style="1" customWidth="1"/>
    <col min="9" max="16384" width="11.44140625" style="1"/>
  </cols>
  <sheetData>
    <row r="1" spans="1:7" customFormat="1" ht="17.7">
      <c r="A1" s="56"/>
      <c r="B1" s="57"/>
      <c r="C1" s="58"/>
      <c r="D1" s="59"/>
      <c r="E1" s="60"/>
      <c r="F1" s="61"/>
      <c r="G1" s="5"/>
    </row>
    <row r="2" spans="1:7" customFormat="1" ht="25.5" customHeight="1">
      <c r="A2" s="141" t="s">
        <v>136</v>
      </c>
      <c r="B2" s="142"/>
      <c r="C2" s="142"/>
      <c r="D2" s="142"/>
      <c r="E2" s="142"/>
      <c r="F2" s="143"/>
      <c r="G2" s="5"/>
    </row>
    <row r="3" spans="1:7" customFormat="1" ht="17.7">
      <c r="A3" s="144" t="s">
        <v>137</v>
      </c>
      <c r="B3" s="145"/>
      <c r="C3" s="145"/>
      <c r="D3" s="145"/>
      <c r="E3" s="145"/>
      <c r="F3" s="146"/>
      <c r="G3" s="5"/>
    </row>
    <row r="4" spans="1:7" s="6" customFormat="1" ht="17.7">
      <c r="A4" s="138" t="s">
        <v>3</v>
      </c>
      <c r="B4" s="139"/>
      <c r="C4" s="139"/>
      <c r="D4" s="139"/>
      <c r="E4" s="139"/>
      <c r="F4" s="140"/>
    </row>
    <row r="5" spans="1:7" s="6" customFormat="1" ht="17.7">
      <c r="A5" s="62"/>
      <c r="B5" s="51"/>
      <c r="C5" s="51"/>
      <c r="D5" s="51"/>
      <c r="E5" s="51"/>
      <c r="F5" s="63"/>
    </row>
    <row r="6" spans="1:7" s="6" customFormat="1" ht="18" thickBot="1">
      <c r="A6" s="50"/>
      <c r="B6" s="51"/>
      <c r="C6" s="52"/>
      <c r="D6" s="53"/>
      <c r="E6" s="51"/>
      <c r="F6" s="54"/>
    </row>
    <row r="7" spans="1:7" customFormat="1" ht="28.5" customHeight="1" thickBot="1">
      <c r="A7" s="117" t="s">
        <v>134</v>
      </c>
      <c r="B7" s="118"/>
      <c r="C7" s="118"/>
      <c r="D7" s="118"/>
      <c r="E7" s="118"/>
      <c r="F7" s="119"/>
    </row>
    <row r="8" spans="1:7" customFormat="1" ht="17.399999999999999">
      <c r="A8" s="64" t="s">
        <v>4</v>
      </c>
      <c r="B8" s="41" t="s">
        <v>5</v>
      </c>
      <c r="C8" s="41" t="s">
        <v>0</v>
      </c>
      <c r="D8" s="41" t="s">
        <v>6</v>
      </c>
      <c r="E8" s="41" t="s">
        <v>7</v>
      </c>
      <c r="F8" s="65" t="s">
        <v>8</v>
      </c>
    </row>
    <row r="9" spans="1:7" s="15" customFormat="1" ht="25.2">
      <c r="A9" s="66"/>
      <c r="B9" s="13" t="s">
        <v>9</v>
      </c>
      <c r="C9" s="12"/>
      <c r="D9" s="12"/>
      <c r="E9" s="14"/>
      <c r="F9" s="67"/>
    </row>
    <row r="10" spans="1:7" s="9" customFormat="1" ht="17.25" customHeight="1">
      <c r="A10" s="43"/>
      <c r="B10" s="10"/>
      <c r="C10" s="8"/>
      <c r="D10" s="8"/>
      <c r="E10" s="11"/>
      <c r="F10" s="42"/>
    </row>
    <row r="11" spans="1:7" s="19" customFormat="1" ht="16.95" customHeight="1">
      <c r="A11" s="44"/>
      <c r="B11" s="68"/>
      <c r="C11" s="16"/>
      <c r="D11" s="18"/>
      <c r="E11" s="17"/>
      <c r="F11" s="46"/>
    </row>
    <row r="12" spans="1:7" s="19" customFormat="1" ht="16.95" customHeight="1">
      <c r="A12" s="70" t="s">
        <v>12</v>
      </c>
      <c r="B12" s="69" t="s">
        <v>13</v>
      </c>
      <c r="C12" s="18"/>
      <c r="D12" s="18"/>
      <c r="E12" s="17"/>
      <c r="F12" s="46"/>
    </row>
    <row r="13" spans="1:7" s="19" customFormat="1" ht="16.95" customHeight="1">
      <c r="A13" s="55" t="s">
        <v>141</v>
      </c>
      <c r="B13" s="113" t="s">
        <v>142</v>
      </c>
      <c r="C13" s="18"/>
      <c r="D13" s="18"/>
      <c r="E13" s="17"/>
      <c r="F13" s="46"/>
    </row>
    <row r="14" spans="1:7" s="19" customFormat="1" ht="16.95" customHeight="1">
      <c r="A14" s="55"/>
      <c r="B14" s="79" t="s">
        <v>122</v>
      </c>
      <c r="C14" s="18" t="s">
        <v>2</v>
      </c>
      <c r="D14" s="18"/>
      <c r="E14" s="17"/>
      <c r="F14" s="45"/>
    </row>
    <row r="15" spans="1:7" s="19" customFormat="1" ht="16.95" customHeight="1">
      <c r="A15" s="44"/>
      <c r="B15" s="79" t="s">
        <v>123</v>
      </c>
      <c r="C15" s="18" t="s">
        <v>2</v>
      </c>
      <c r="D15" s="18"/>
      <c r="E15" s="17"/>
      <c r="F15" s="45"/>
    </row>
    <row r="16" spans="1:7" s="19" customFormat="1" ht="16.95" customHeight="1">
      <c r="A16" s="44"/>
      <c r="B16" s="79" t="s">
        <v>124</v>
      </c>
      <c r="C16" s="18" t="s">
        <v>2</v>
      </c>
      <c r="D16" s="18"/>
      <c r="E16" s="17"/>
      <c r="F16" s="45"/>
    </row>
    <row r="17" spans="1:6" s="19" customFormat="1" ht="16.95" customHeight="1">
      <c r="A17" s="44"/>
      <c r="B17" s="79" t="s">
        <v>139</v>
      </c>
      <c r="C17" s="18" t="s">
        <v>2</v>
      </c>
      <c r="D17" s="18"/>
      <c r="E17" s="17"/>
      <c r="F17" s="45"/>
    </row>
    <row r="18" spans="1:6" s="19" customFormat="1" ht="16.95" customHeight="1">
      <c r="A18" s="44"/>
      <c r="B18" s="79" t="s">
        <v>140</v>
      </c>
      <c r="C18" s="18" t="s">
        <v>2</v>
      </c>
      <c r="D18" s="18"/>
      <c r="E18" s="17"/>
      <c r="F18" s="45"/>
    </row>
    <row r="19" spans="1:6" s="19" customFormat="1" ht="16.95" customHeight="1">
      <c r="A19" s="44"/>
      <c r="B19" s="79" t="s">
        <v>143</v>
      </c>
      <c r="C19" s="18" t="s">
        <v>149</v>
      </c>
      <c r="D19" s="18"/>
      <c r="E19" s="17"/>
      <c r="F19" s="45"/>
    </row>
    <row r="20" spans="1:6" s="19" customFormat="1" ht="16.95" customHeight="1">
      <c r="A20" s="44"/>
      <c r="B20" s="79" t="s">
        <v>144</v>
      </c>
      <c r="C20" s="18" t="s">
        <v>149</v>
      </c>
      <c r="D20" s="18"/>
      <c r="E20" s="17"/>
      <c r="F20" s="45"/>
    </row>
    <row r="21" spans="1:6" s="19" customFormat="1" ht="16.95" customHeight="1">
      <c r="A21" s="44"/>
      <c r="B21" s="79" t="s">
        <v>145</v>
      </c>
      <c r="C21" s="18" t="s">
        <v>149</v>
      </c>
      <c r="D21" s="18"/>
      <c r="E21" s="17"/>
      <c r="F21" s="45"/>
    </row>
    <row r="22" spans="1:6" s="19" customFormat="1" ht="16.95" customHeight="1">
      <c r="A22" s="44"/>
      <c r="B22" s="79" t="s">
        <v>146</v>
      </c>
      <c r="C22" s="18" t="s">
        <v>149</v>
      </c>
      <c r="D22" s="18"/>
      <c r="E22" s="17"/>
      <c r="F22" s="45"/>
    </row>
    <row r="23" spans="1:6" s="19" customFormat="1" ht="16.95" customHeight="1">
      <c r="A23" s="44"/>
      <c r="B23" s="79" t="s">
        <v>147</v>
      </c>
      <c r="C23" s="18" t="s">
        <v>2</v>
      </c>
      <c r="D23" s="18"/>
      <c r="E23" s="17"/>
      <c r="F23" s="45"/>
    </row>
    <row r="24" spans="1:6" s="19" customFormat="1" ht="16.95" customHeight="1">
      <c r="A24" s="44"/>
      <c r="B24" s="79" t="s">
        <v>148</v>
      </c>
      <c r="C24" s="18" t="s">
        <v>2</v>
      </c>
      <c r="D24" s="18"/>
      <c r="E24" s="17"/>
      <c r="F24" s="45"/>
    </row>
    <row r="25" spans="1:6" s="19" customFormat="1" ht="16.95" customHeight="1">
      <c r="A25" s="44"/>
      <c r="B25" s="17"/>
      <c r="C25" s="18"/>
      <c r="D25" s="18"/>
      <c r="E25" s="17"/>
      <c r="F25" s="45"/>
    </row>
    <row r="26" spans="1:6" s="19" customFormat="1" ht="16.95" customHeight="1">
      <c r="A26" s="44"/>
      <c r="B26" s="17"/>
      <c r="C26" s="18"/>
      <c r="D26" s="18"/>
      <c r="E26" s="17"/>
      <c r="F26" s="45"/>
    </row>
    <row r="27" spans="1:6" s="19" customFormat="1" ht="16.95" customHeight="1">
      <c r="A27" s="44"/>
      <c r="B27" s="74" t="str">
        <f>"Sous-total  "&amp;A12</f>
        <v>Sous-total  3.1</v>
      </c>
      <c r="C27" s="75"/>
      <c r="D27" s="76"/>
      <c r="E27" s="77"/>
      <c r="F27" s="78"/>
    </row>
    <row r="28" spans="1:6" s="19" customFormat="1" ht="16.95" customHeight="1">
      <c r="A28" s="55"/>
      <c r="B28" s="17"/>
      <c r="C28" s="18"/>
      <c r="D28" s="18"/>
      <c r="E28" s="17"/>
      <c r="F28" s="45"/>
    </row>
    <row r="29" spans="1:6" s="19" customFormat="1" ht="16.95" customHeight="1">
      <c r="A29" s="55"/>
      <c r="B29" s="17"/>
      <c r="C29" s="18"/>
      <c r="D29" s="18"/>
      <c r="E29" s="17"/>
      <c r="F29" s="45"/>
    </row>
    <row r="30" spans="1:6" s="19" customFormat="1" ht="16.95" customHeight="1">
      <c r="A30" s="70" t="s">
        <v>14</v>
      </c>
      <c r="B30" s="69" t="s">
        <v>138</v>
      </c>
      <c r="C30" s="18"/>
      <c r="D30" s="18"/>
      <c r="E30" s="17"/>
      <c r="F30" s="45"/>
    </row>
    <row r="31" spans="1:6" s="19" customFormat="1" ht="16.95" customHeight="1">
      <c r="A31" s="55"/>
      <c r="B31" s="17"/>
      <c r="C31" s="18"/>
      <c r="D31" s="18"/>
      <c r="E31" s="17"/>
      <c r="F31" s="45"/>
    </row>
    <row r="32" spans="1:6" s="19" customFormat="1" ht="16.95" customHeight="1">
      <c r="A32" s="55"/>
      <c r="B32" s="79" t="s">
        <v>100</v>
      </c>
      <c r="C32" s="18" t="s">
        <v>2</v>
      </c>
      <c r="D32" s="18"/>
      <c r="E32" s="17"/>
      <c r="F32" s="45"/>
    </row>
    <row r="33" spans="1:6" s="19" customFormat="1" ht="17.399999999999999">
      <c r="A33" s="55"/>
      <c r="B33" s="79" t="s">
        <v>119</v>
      </c>
      <c r="C33" s="18" t="s">
        <v>2</v>
      </c>
      <c r="D33" s="18"/>
      <c r="E33" s="17"/>
      <c r="F33" s="45"/>
    </row>
    <row r="34" spans="1:6" s="19" customFormat="1" ht="16.95" customHeight="1">
      <c r="A34" s="55"/>
      <c r="B34" s="79" t="s">
        <v>120</v>
      </c>
      <c r="C34" s="18" t="s">
        <v>2</v>
      </c>
      <c r="D34" s="18"/>
      <c r="E34" s="17"/>
      <c r="F34" s="45"/>
    </row>
    <row r="35" spans="1:6" s="19" customFormat="1" ht="34.799999999999997">
      <c r="A35" s="55"/>
      <c r="B35" s="114" t="s">
        <v>151</v>
      </c>
      <c r="C35" s="18" t="s">
        <v>2</v>
      </c>
      <c r="D35" s="18"/>
      <c r="E35" s="17"/>
      <c r="F35" s="45"/>
    </row>
    <row r="36" spans="1:6" s="19" customFormat="1" ht="16.95" customHeight="1">
      <c r="A36" s="55"/>
      <c r="B36" s="79" t="s">
        <v>101</v>
      </c>
      <c r="C36" s="18" t="s">
        <v>102</v>
      </c>
      <c r="D36" s="18"/>
      <c r="E36" s="17"/>
      <c r="F36" s="45"/>
    </row>
    <row r="37" spans="1:6" s="19" customFormat="1" ht="16.95" customHeight="1">
      <c r="A37" s="55"/>
      <c r="B37" s="79" t="s">
        <v>121</v>
      </c>
      <c r="C37" s="18" t="s">
        <v>2</v>
      </c>
      <c r="D37" s="18"/>
      <c r="E37" s="17"/>
      <c r="F37" s="45"/>
    </row>
    <row r="38" spans="1:6" s="19" customFormat="1" ht="16.95" customHeight="1">
      <c r="A38" s="55"/>
      <c r="B38" s="79" t="s">
        <v>150</v>
      </c>
      <c r="C38" s="18" t="s">
        <v>2</v>
      </c>
      <c r="D38" s="18"/>
      <c r="E38" s="17"/>
      <c r="F38" s="45"/>
    </row>
    <row r="39" spans="1:6" s="19" customFormat="1" ht="16.95" customHeight="1">
      <c r="A39" s="55"/>
      <c r="B39" s="79"/>
      <c r="C39" s="18"/>
      <c r="D39" s="18"/>
      <c r="E39" s="17"/>
      <c r="F39" s="45"/>
    </row>
    <row r="40" spans="1:6" s="19" customFormat="1" ht="16.95" customHeight="1">
      <c r="A40" s="55"/>
      <c r="B40" s="79" t="s">
        <v>17</v>
      </c>
      <c r="C40" s="18"/>
      <c r="D40" s="18"/>
      <c r="E40" s="17"/>
      <c r="F40" s="45"/>
    </row>
    <row r="41" spans="1:6" s="19" customFormat="1" ht="16.95" customHeight="1">
      <c r="A41" s="55"/>
      <c r="C41" s="18"/>
      <c r="D41" s="18"/>
      <c r="E41" s="17"/>
      <c r="F41" s="45"/>
    </row>
    <row r="42" spans="1:6" s="19" customFormat="1" ht="16.95" customHeight="1">
      <c r="A42" s="55"/>
      <c r="C42" s="18"/>
      <c r="D42" s="18"/>
      <c r="E42" s="17"/>
      <c r="F42" s="45"/>
    </row>
    <row r="43" spans="1:6" s="19" customFormat="1" ht="16.95" customHeight="1">
      <c r="A43" s="55"/>
      <c r="C43" s="18"/>
      <c r="D43" s="18"/>
      <c r="E43" s="17"/>
      <c r="F43" s="45"/>
    </row>
    <row r="44" spans="1:6" s="19" customFormat="1" ht="16.95" customHeight="1">
      <c r="A44" s="55"/>
      <c r="C44" s="18"/>
      <c r="D44" s="18"/>
      <c r="E44" s="17"/>
      <c r="F44" s="45"/>
    </row>
    <row r="45" spans="1:6" s="19" customFormat="1" ht="16.95" customHeight="1">
      <c r="A45" s="55"/>
      <c r="C45" s="18"/>
      <c r="D45" s="18"/>
      <c r="E45" s="17"/>
      <c r="F45" s="45"/>
    </row>
    <row r="46" spans="1:6" s="19" customFormat="1" ht="16.8" customHeight="1">
      <c r="A46" s="55"/>
      <c r="B46" s="17"/>
      <c r="C46" s="18"/>
      <c r="D46" s="18"/>
      <c r="E46" s="17"/>
      <c r="F46" s="45"/>
    </row>
    <row r="47" spans="1:6" s="19" customFormat="1" ht="16.95" customHeight="1">
      <c r="A47" s="44"/>
      <c r="B47" s="74" t="str">
        <f>"Sous-total  "&amp;A30</f>
        <v>Sous-total  3.2</v>
      </c>
      <c r="C47" s="75"/>
      <c r="D47" s="76"/>
      <c r="E47" s="77"/>
      <c r="F47" s="78"/>
    </row>
    <row r="48" spans="1:6" s="19" customFormat="1" ht="16.95" customHeight="1">
      <c r="A48" s="44"/>
      <c r="B48" s="74"/>
      <c r="C48" s="18"/>
      <c r="D48" s="18"/>
      <c r="E48" s="17"/>
      <c r="F48" s="45"/>
    </row>
    <row r="49" spans="1:6" s="19" customFormat="1" ht="16.95" customHeight="1">
      <c r="A49" s="70" t="s">
        <v>18</v>
      </c>
      <c r="B49" s="69" t="s">
        <v>152</v>
      </c>
      <c r="C49" s="18"/>
      <c r="D49" s="18"/>
      <c r="E49" s="17"/>
      <c r="F49" s="45"/>
    </row>
    <row r="50" spans="1:6" s="19" customFormat="1" ht="53.1">
      <c r="A50" s="55"/>
      <c r="B50" s="80" t="s">
        <v>16</v>
      </c>
      <c r="C50" s="18"/>
      <c r="D50" s="18"/>
      <c r="E50" s="17"/>
      <c r="F50" s="45"/>
    </row>
    <row r="51" spans="1:6" s="19" customFormat="1" ht="16.95" customHeight="1">
      <c r="A51" s="55"/>
      <c r="B51" s="79" t="s">
        <v>153</v>
      </c>
      <c r="C51" s="18" t="s">
        <v>2</v>
      </c>
      <c r="D51" s="18"/>
      <c r="E51" s="17"/>
      <c r="F51" s="45"/>
    </row>
    <row r="52" spans="1:6" s="19" customFormat="1" ht="16.95" customHeight="1">
      <c r="A52" s="55"/>
      <c r="B52" s="79" t="s">
        <v>154</v>
      </c>
      <c r="C52" s="18" t="s">
        <v>2</v>
      </c>
      <c r="D52" s="18"/>
      <c r="E52" s="17"/>
      <c r="F52" s="45"/>
    </row>
    <row r="53" spans="1:6" s="19" customFormat="1" ht="16.95" customHeight="1">
      <c r="A53" s="55"/>
      <c r="B53" s="79" t="s">
        <v>155</v>
      </c>
      <c r="C53" s="18" t="s">
        <v>149</v>
      </c>
      <c r="D53" s="18"/>
      <c r="E53" s="17"/>
      <c r="F53" s="45"/>
    </row>
    <row r="54" spans="1:6" s="19" customFormat="1" ht="16.95" customHeight="1">
      <c r="A54" s="55"/>
      <c r="B54" s="79"/>
      <c r="C54" s="18"/>
      <c r="D54" s="18"/>
      <c r="E54" s="17"/>
      <c r="F54" s="45"/>
    </row>
    <row r="55" spans="1:6" s="19" customFormat="1" ht="16.95" customHeight="1">
      <c r="A55" s="55"/>
      <c r="B55" s="79" t="s">
        <v>17</v>
      </c>
      <c r="C55" s="18"/>
      <c r="D55" s="18"/>
      <c r="E55" s="17"/>
      <c r="F55" s="45"/>
    </row>
    <row r="56" spans="1:6" s="19" customFormat="1" ht="16.95" customHeight="1">
      <c r="A56" s="55"/>
      <c r="B56" s="79"/>
      <c r="C56" s="18"/>
      <c r="D56" s="18"/>
      <c r="E56" s="17"/>
      <c r="F56" s="45"/>
    </row>
    <row r="57" spans="1:6" s="19" customFormat="1" ht="16.95" customHeight="1">
      <c r="A57" s="55"/>
      <c r="C57" s="18"/>
      <c r="D57" s="18"/>
      <c r="E57" s="17"/>
      <c r="F57" s="45"/>
    </row>
    <row r="58" spans="1:6" s="19" customFormat="1" ht="16.95" customHeight="1">
      <c r="A58" s="55"/>
      <c r="B58" s="79"/>
      <c r="C58" s="18"/>
      <c r="D58" s="18"/>
      <c r="E58" s="17"/>
      <c r="F58" s="45"/>
    </row>
    <row r="59" spans="1:6" s="19" customFormat="1" ht="16.8" customHeight="1">
      <c r="A59" s="55"/>
      <c r="B59" s="17"/>
      <c r="C59" s="18"/>
      <c r="D59" s="18"/>
      <c r="E59" s="17"/>
      <c r="F59" s="45"/>
    </row>
    <row r="60" spans="1:6" s="19" customFormat="1" ht="16.95" customHeight="1">
      <c r="A60" s="44"/>
      <c r="B60" s="74" t="str">
        <f>"Sous-total  "&amp;A49</f>
        <v>Sous-total  3.3</v>
      </c>
      <c r="C60" s="75"/>
      <c r="D60" s="76"/>
      <c r="E60" s="77"/>
      <c r="F60" s="78"/>
    </row>
    <row r="61" spans="1:6" s="86" customFormat="1" ht="16.8" customHeight="1" thickBot="1">
      <c r="A61" s="82"/>
      <c r="B61" s="83"/>
      <c r="C61" s="84"/>
      <c r="D61" s="84"/>
      <c r="E61" s="83"/>
      <c r="F61" s="85"/>
    </row>
    <row r="62" spans="1:6" s="91" customFormat="1" ht="16.95" customHeight="1">
      <c r="A62" s="106" t="s">
        <v>41</v>
      </c>
      <c r="B62" s="107" t="s">
        <v>156</v>
      </c>
      <c r="C62" s="89"/>
      <c r="D62" s="89"/>
      <c r="E62" s="88"/>
      <c r="F62" s="90"/>
    </row>
    <row r="63" spans="1:6" s="19" customFormat="1" ht="17.7">
      <c r="A63" s="55"/>
      <c r="B63" s="80"/>
      <c r="C63" s="18"/>
      <c r="D63" s="18"/>
      <c r="E63" s="17"/>
      <c r="F63" s="45"/>
    </row>
    <row r="64" spans="1:6" s="19" customFormat="1" ht="16.95" customHeight="1">
      <c r="A64" s="55"/>
      <c r="B64" s="17" t="s">
        <v>42</v>
      </c>
      <c r="C64" s="18"/>
      <c r="D64" s="18"/>
      <c r="E64" s="17"/>
      <c r="F64" s="45"/>
    </row>
    <row r="65" spans="1:6" s="19" customFormat="1" ht="16.95" customHeight="1">
      <c r="A65" s="55"/>
      <c r="B65" s="79" t="s">
        <v>157</v>
      </c>
      <c r="C65" s="18" t="s">
        <v>2</v>
      </c>
      <c r="D65" s="18"/>
      <c r="E65" s="17"/>
      <c r="F65" s="45"/>
    </row>
    <row r="66" spans="1:6" s="19" customFormat="1" ht="16.95" customHeight="1">
      <c r="A66" s="55"/>
      <c r="B66" s="116" t="s">
        <v>158</v>
      </c>
      <c r="C66" s="18" t="s">
        <v>2</v>
      </c>
      <c r="D66" s="18"/>
      <c r="E66" s="17"/>
      <c r="F66" s="45"/>
    </row>
    <row r="67" spans="1:6" s="19" customFormat="1" ht="16.95" customHeight="1">
      <c r="A67" s="55"/>
      <c r="B67" s="115"/>
      <c r="C67" s="18"/>
      <c r="D67" s="18"/>
      <c r="E67" s="17"/>
      <c r="F67" s="45"/>
    </row>
    <row r="68" spans="1:6" s="19" customFormat="1" ht="16.95" customHeight="1">
      <c r="A68" s="55"/>
      <c r="B68" s="79" t="s">
        <v>17</v>
      </c>
      <c r="C68" s="18"/>
      <c r="D68" s="18"/>
      <c r="E68" s="17"/>
      <c r="F68" s="45"/>
    </row>
    <row r="69" spans="1:6" s="19" customFormat="1" ht="16.95" customHeight="1">
      <c r="A69" s="55"/>
      <c r="B69" s="79"/>
      <c r="C69" s="18"/>
      <c r="D69" s="18"/>
      <c r="E69" s="17"/>
      <c r="F69" s="45"/>
    </row>
    <row r="70" spans="1:6" s="19" customFormat="1" ht="16.95" customHeight="1">
      <c r="A70" s="55"/>
      <c r="C70" s="18"/>
      <c r="D70" s="18"/>
      <c r="E70" s="17"/>
      <c r="F70" s="45"/>
    </row>
    <row r="71" spans="1:6" s="19" customFormat="1" ht="16.95" customHeight="1">
      <c r="A71" s="55"/>
      <c r="C71" s="18"/>
      <c r="D71" s="18"/>
      <c r="E71" s="17"/>
      <c r="F71" s="45"/>
    </row>
    <row r="72" spans="1:6" s="19" customFormat="1" ht="16.8" customHeight="1">
      <c r="A72" s="55"/>
      <c r="B72" s="17"/>
      <c r="C72" s="18"/>
      <c r="D72" s="18"/>
      <c r="E72" s="17"/>
      <c r="F72" s="45"/>
    </row>
    <row r="73" spans="1:6" s="19" customFormat="1" ht="16.95" customHeight="1">
      <c r="A73" s="44"/>
      <c r="B73" s="74" t="str">
        <f>"Sous-total  "&amp;A62</f>
        <v>Sous-total  3.4</v>
      </c>
      <c r="C73" s="75"/>
      <c r="D73" s="76"/>
      <c r="E73" s="77"/>
      <c r="F73" s="78"/>
    </row>
    <row r="74" spans="1:6" s="154" customFormat="1" ht="16.8" customHeight="1">
      <c r="A74" s="55"/>
      <c r="B74" s="17"/>
      <c r="C74" s="18"/>
      <c r="D74" s="18"/>
      <c r="E74" s="17"/>
      <c r="F74" s="45"/>
    </row>
    <row r="75" spans="1:6" s="154" customFormat="1" ht="16.95" customHeight="1">
      <c r="A75" s="70" t="s">
        <v>43</v>
      </c>
      <c r="B75" s="69" t="s">
        <v>103</v>
      </c>
      <c r="C75" s="18"/>
      <c r="D75" s="18"/>
      <c r="E75" s="17"/>
      <c r="F75" s="45"/>
    </row>
    <row r="76" spans="1:6" s="19" customFormat="1" ht="58.8" customHeight="1">
      <c r="A76" s="55"/>
      <c r="B76" s="80" t="s">
        <v>16</v>
      </c>
      <c r="C76" s="18"/>
      <c r="D76" s="18"/>
      <c r="E76" s="17"/>
      <c r="F76" s="45"/>
    </row>
    <row r="77" spans="1:6" s="19" customFormat="1" ht="17.7">
      <c r="A77" s="55"/>
      <c r="B77" s="80"/>
      <c r="C77" s="18"/>
      <c r="D77" s="18"/>
      <c r="E77" s="17"/>
      <c r="F77" s="45"/>
    </row>
    <row r="78" spans="1:6" s="19" customFormat="1" ht="16.95" customHeight="1">
      <c r="A78" s="55"/>
      <c r="B78" s="79" t="s">
        <v>159</v>
      </c>
      <c r="C78" s="18" t="s">
        <v>2</v>
      </c>
      <c r="D78" s="18"/>
      <c r="E78" s="17"/>
      <c r="F78" s="45"/>
    </row>
    <row r="79" spans="1:6" s="19" customFormat="1" ht="16.95" customHeight="1">
      <c r="A79" s="55"/>
      <c r="B79" s="79" t="s">
        <v>160</v>
      </c>
      <c r="C79" s="18" t="s">
        <v>2</v>
      </c>
      <c r="D79" s="18"/>
      <c r="E79" s="17"/>
      <c r="F79" s="45"/>
    </row>
    <row r="80" spans="1:6" s="19" customFormat="1" ht="16.95" customHeight="1">
      <c r="A80" s="55"/>
      <c r="B80" s="79" t="s">
        <v>162</v>
      </c>
      <c r="C80" s="18" t="s">
        <v>2</v>
      </c>
      <c r="D80" s="18"/>
      <c r="E80" s="17"/>
      <c r="F80" s="45"/>
    </row>
    <row r="81" spans="1:6" s="19" customFormat="1" ht="16.95" customHeight="1">
      <c r="A81" s="55"/>
      <c r="B81" s="79" t="s">
        <v>163</v>
      </c>
      <c r="C81" s="18" t="s">
        <v>2</v>
      </c>
      <c r="D81" s="18"/>
      <c r="E81" s="17"/>
      <c r="F81" s="45"/>
    </row>
    <row r="82" spans="1:6" s="19" customFormat="1" ht="16.95" customHeight="1">
      <c r="A82" s="55"/>
      <c r="B82" s="79" t="s">
        <v>164</v>
      </c>
      <c r="C82" s="18" t="s">
        <v>2</v>
      </c>
      <c r="D82" s="18"/>
      <c r="E82" s="17"/>
      <c r="F82" s="45"/>
    </row>
    <row r="83" spans="1:6" s="19" customFormat="1" ht="16.95" customHeight="1">
      <c r="A83" s="55"/>
      <c r="B83" s="79" t="s">
        <v>165</v>
      </c>
      <c r="C83" s="18"/>
      <c r="D83" s="18"/>
      <c r="E83" s="17"/>
      <c r="F83" s="45"/>
    </row>
    <row r="84" spans="1:6" s="19" customFormat="1" ht="16.95" customHeight="1">
      <c r="A84" s="55"/>
      <c r="B84" s="79"/>
      <c r="C84" s="18"/>
      <c r="D84" s="18"/>
      <c r="E84" s="17"/>
      <c r="F84" s="45"/>
    </row>
    <row r="85" spans="1:6" s="19" customFormat="1" ht="17.399999999999999">
      <c r="A85" s="55"/>
      <c r="B85" s="79" t="s">
        <v>161</v>
      </c>
      <c r="C85" s="18" t="s">
        <v>2</v>
      </c>
      <c r="D85" s="18"/>
      <c r="E85" s="17"/>
      <c r="F85" s="45"/>
    </row>
    <row r="86" spans="1:6" s="19" customFormat="1" ht="16.95" customHeight="1">
      <c r="A86" s="55"/>
      <c r="B86" s="79" t="s">
        <v>170</v>
      </c>
      <c r="C86" s="18" t="s">
        <v>2</v>
      </c>
      <c r="D86" s="18"/>
      <c r="E86" s="17"/>
      <c r="F86" s="45"/>
    </row>
    <row r="87" spans="1:6" s="19" customFormat="1" ht="16.95" customHeight="1">
      <c r="A87" s="55"/>
      <c r="B87" s="79" t="s">
        <v>169</v>
      </c>
      <c r="C87" s="18" t="s">
        <v>2</v>
      </c>
      <c r="D87" s="18"/>
      <c r="E87" s="17"/>
      <c r="F87" s="45"/>
    </row>
    <row r="88" spans="1:6" s="19" customFormat="1" ht="16.95" customHeight="1">
      <c r="A88" s="55"/>
      <c r="B88" s="79" t="s">
        <v>167</v>
      </c>
      <c r="C88" s="18" t="s">
        <v>2</v>
      </c>
      <c r="D88" s="18"/>
      <c r="E88" s="17"/>
      <c r="F88" s="45"/>
    </row>
    <row r="89" spans="1:6" s="19" customFormat="1" ht="16.95" customHeight="1">
      <c r="A89" s="55"/>
      <c r="B89" s="79" t="s">
        <v>168</v>
      </c>
      <c r="C89" s="18" t="s">
        <v>2</v>
      </c>
      <c r="D89" s="18"/>
      <c r="E89" s="17"/>
      <c r="F89" s="45"/>
    </row>
    <row r="90" spans="1:6" s="19" customFormat="1" ht="17.399999999999999">
      <c r="A90" s="55"/>
      <c r="B90" s="79" t="s">
        <v>104</v>
      </c>
      <c r="C90" s="18" t="s">
        <v>0</v>
      </c>
      <c r="D90" s="18"/>
      <c r="E90" s="17"/>
      <c r="F90" s="45"/>
    </row>
    <row r="91" spans="1:6" s="19" customFormat="1" ht="16.95" customHeight="1">
      <c r="A91" s="55"/>
      <c r="B91" s="79" t="s">
        <v>166</v>
      </c>
      <c r="C91" s="18" t="s">
        <v>2</v>
      </c>
      <c r="D91" s="18"/>
      <c r="E91" s="17"/>
      <c r="F91" s="45"/>
    </row>
    <row r="92" spans="1:6" s="19" customFormat="1" ht="16.95" customHeight="1">
      <c r="A92" s="55"/>
      <c r="B92" s="79"/>
      <c r="C92" s="18"/>
      <c r="D92" s="18"/>
      <c r="E92" s="17"/>
      <c r="F92" s="45"/>
    </row>
    <row r="93" spans="1:6" s="19" customFormat="1" ht="16.95" customHeight="1">
      <c r="A93" s="55"/>
      <c r="B93" s="79" t="s">
        <v>17</v>
      </c>
      <c r="C93" s="18"/>
      <c r="D93" s="18"/>
      <c r="E93" s="17"/>
      <c r="F93" s="45"/>
    </row>
    <row r="94" spans="1:6" s="19" customFormat="1" ht="16.95" customHeight="1">
      <c r="A94" s="55"/>
      <c r="B94" s="79"/>
      <c r="C94" s="18"/>
      <c r="D94" s="18"/>
      <c r="E94" s="17"/>
      <c r="F94" s="45"/>
    </row>
    <row r="95" spans="1:6" s="19" customFormat="1" ht="16.95" customHeight="1">
      <c r="A95" s="55"/>
      <c r="C95" s="18"/>
      <c r="D95" s="18"/>
      <c r="E95" s="17"/>
      <c r="F95" s="45"/>
    </row>
    <row r="96" spans="1:6" s="19" customFormat="1" ht="16.8" customHeight="1">
      <c r="A96" s="55"/>
      <c r="B96" s="17"/>
      <c r="C96" s="18"/>
      <c r="D96" s="18"/>
      <c r="E96" s="17"/>
      <c r="F96" s="45"/>
    </row>
    <row r="97" spans="1:6" s="19" customFormat="1" ht="16.95" customHeight="1">
      <c r="A97" s="44"/>
      <c r="B97" s="74" t="str">
        <f>"Sous-total  "&amp;A75</f>
        <v>Sous-total  3.5</v>
      </c>
      <c r="C97" s="75"/>
      <c r="D97" s="76"/>
      <c r="E97" s="77"/>
      <c r="F97" s="78"/>
    </row>
    <row r="98" spans="1:6" s="19" customFormat="1" ht="16.8" customHeight="1">
      <c r="A98" s="55"/>
      <c r="B98" s="17"/>
      <c r="C98" s="18"/>
      <c r="D98" s="18"/>
      <c r="E98" s="17"/>
      <c r="F98" s="45"/>
    </row>
    <row r="99" spans="1:6" s="19" customFormat="1" ht="16.8" customHeight="1">
      <c r="A99" s="55"/>
      <c r="B99" s="17"/>
      <c r="C99" s="18"/>
      <c r="D99" s="18"/>
      <c r="E99" s="17"/>
      <c r="F99" s="45"/>
    </row>
    <row r="100" spans="1:6" s="19" customFormat="1" ht="16.8" customHeight="1">
      <c r="A100" s="70" t="s">
        <v>55</v>
      </c>
      <c r="B100" s="69" t="s">
        <v>70</v>
      </c>
      <c r="C100" s="18"/>
      <c r="D100" s="18"/>
      <c r="E100" s="17"/>
      <c r="F100" s="45"/>
    </row>
    <row r="101" spans="1:6" s="19" customFormat="1" ht="16.8" customHeight="1">
      <c r="A101" s="55"/>
      <c r="B101" s="17"/>
      <c r="C101" s="18"/>
      <c r="D101" s="18"/>
      <c r="E101" s="17"/>
      <c r="F101" s="45"/>
    </row>
    <row r="102" spans="1:6" s="19" customFormat="1" ht="16.8" customHeight="1">
      <c r="A102" s="55"/>
      <c r="B102" s="79" t="s">
        <v>71</v>
      </c>
      <c r="C102" s="18"/>
      <c r="D102" s="18"/>
      <c r="E102" s="17"/>
      <c r="F102" s="45"/>
    </row>
    <row r="103" spans="1:6" s="19" customFormat="1" ht="16.8" customHeight="1">
      <c r="A103" s="55"/>
      <c r="B103" s="81" t="s">
        <v>19</v>
      </c>
      <c r="C103" s="18" t="s">
        <v>1</v>
      </c>
      <c r="D103" s="18"/>
      <c r="E103" s="17"/>
      <c r="F103" s="45"/>
    </row>
    <row r="104" spans="1:6" s="19" customFormat="1" ht="16.8" customHeight="1">
      <c r="A104" s="55"/>
      <c r="B104" s="81" t="s">
        <v>20</v>
      </c>
      <c r="C104" s="18" t="s">
        <v>1</v>
      </c>
      <c r="D104" s="18"/>
      <c r="E104" s="17"/>
      <c r="F104" s="45"/>
    </row>
    <row r="105" spans="1:6" s="19" customFormat="1" ht="16.8" customHeight="1">
      <c r="A105" s="55"/>
      <c r="B105" s="81" t="s">
        <v>21</v>
      </c>
      <c r="C105" s="18" t="s">
        <v>1</v>
      </c>
      <c r="D105" s="18"/>
      <c r="E105" s="17"/>
      <c r="F105" s="45"/>
    </row>
    <row r="106" spans="1:6" s="19" customFormat="1" ht="16.8" customHeight="1">
      <c r="A106" s="55"/>
      <c r="B106" s="81" t="s">
        <v>22</v>
      </c>
      <c r="C106" s="18" t="s">
        <v>1</v>
      </c>
      <c r="D106" s="18"/>
      <c r="E106" s="17"/>
      <c r="F106" s="45"/>
    </row>
    <row r="107" spans="1:6" s="19" customFormat="1" ht="16.8" customHeight="1">
      <c r="A107" s="55"/>
      <c r="B107" s="81" t="s">
        <v>23</v>
      </c>
      <c r="C107" s="18" t="s">
        <v>1</v>
      </c>
      <c r="D107" s="18"/>
      <c r="E107" s="17"/>
      <c r="F107" s="45"/>
    </row>
    <row r="108" spans="1:6" s="19" customFormat="1" ht="16.8" customHeight="1">
      <c r="A108" s="55"/>
      <c r="B108" s="81"/>
      <c r="C108" s="18"/>
      <c r="D108" s="18"/>
      <c r="E108" s="17"/>
      <c r="F108" s="45"/>
    </row>
    <row r="109" spans="1:6" s="19" customFormat="1" ht="16.8" customHeight="1">
      <c r="A109" s="55"/>
      <c r="B109" s="79" t="s">
        <v>72</v>
      </c>
      <c r="C109" s="18"/>
      <c r="D109" s="18"/>
      <c r="E109" s="17"/>
      <c r="F109" s="45"/>
    </row>
    <row r="110" spans="1:6" s="19" customFormat="1" ht="16.8" customHeight="1">
      <c r="A110" s="55"/>
      <c r="B110" s="81" t="s">
        <v>24</v>
      </c>
      <c r="C110" s="18" t="s">
        <v>1</v>
      </c>
      <c r="D110" s="18"/>
      <c r="E110" s="17"/>
      <c r="F110" s="45"/>
    </row>
    <row r="111" spans="1:6" s="19" customFormat="1" ht="16.8" customHeight="1">
      <c r="A111" s="55"/>
      <c r="B111" s="81" t="s">
        <v>25</v>
      </c>
      <c r="C111" s="18" t="s">
        <v>1</v>
      </c>
      <c r="D111" s="18"/>
      <c r="E111" s="17"/>
      <c r="F111" s="45"/>
    </row>
    <row r="112" spans="1:6" s="19" customFormat="1" ht="16.8" customHeight="1">
      <c r="A112" s="55"/>
      <c r="B112" s="81" t="s">
        <v>26</v>
      </c>
      <c r="C112" s="18" t="s">
        <v>1</v>
      </c>
      <c r="D112" s="18"/>
      <c r="E112" s="17"/>
      <c r="F112" s="45"/>
    </row>
    <row r="113" spans="1:6" s="19" customFormat="1" ht="16.8" customHeight="1">
      <c r="A113" s="55"/>
      <c r="B113" s="81" t="s">
        <v>27</v>
      </c>
      <c r="C113" s="18" t="s">
        <v>1</v>
      </c>
      <c r="D113" s="18"/>
      <c r="E113" s="17"/>
      <c r="F113" s="45"/>
    </row>
    <row r="114" spans="1:6" s="19" customFormat="1" ht="16.8" customHeight="1">
      <c r="A114" s="55"/>
      <c r="B114" s="81" t="s">
        <v>28</v>
      </c>
      <c r="C114" s="18" t="s">
        <v>1</v>
      </c>
      <c r="D114" s="18"/>
      <c r="E114" s="17"/>
      <c r="F114" s="45"/>
    </row>
    <row r="115" spans="1:6" s="19" customFormat="1" ht="16.8" customHeight="1">
      <c r="A115" s="55"/>
      <c r="B115" s="17"/>
      <c r="C115" s="18"/>
      <c r="D115" s="18"/>
      <c r="E115" s="17"/>
      <c r="F115" s="45"/>
    </row>
    <row r="116" spans="1:6" s="19" customFormat="1" ht="16.8" customHeight="1">
      <c r="A116" s="55"/>
      <c r="B116" s="79" t="s">
        <v>40</v>
      </c>
      <c r="C116" s="18" t="s">
        <v>1</v>
      </c>
      <c r="D116" s="18"/>
      <c r="E116" s="17"/>
      <c r="F116" s="45"/>
    </row>
    <row r="117" spans="1:6" s="19" customFormat="1" ht="16.95" customHeight="1">
      <c r="A117" s="55"/>
      <c r="B117" s="79"/>
      <c r="C117" s="18"/>
      <c r="D117" s="18"/>
      <c r="E117" s="17"/>
      <c r="F117" s="45"/>
    </row>
    <row r="118" spans="1:6" s="19" customFormat="1" ht="16.95" customHeight="1">
      <c r="A118" s="55"/>
      <c r="B118" s="79" t="s">
        <v>37</v>
      </c>
      <c r="C118" s="18" t="s">
        <v>1</v>
      </c>
      <c r="D118" s="18"/>
      <c r="E118" s="17"/>
      <c r="F118" s="45"/>
    </row>
    <row r="119" spans="1:6" s="19" customFormat="1" ht="16.95" customHeight="1">
      <c r="A119" s="55"/>
      <c r="B119" s="79" t="s">
        <v>38</v>
      </c>
      <c r="C119" s="18" t="s">
        <v>1</v>
      </c>
      <c r="D119" s="18"/>
      <c r="E119" s="17"/>
      <c r="F119" s="45"/>
    </row>
    <row r="120" spans="1:6" s="86" customFormat="1" ht="16.8" customHeight="1" thickBot="1">
      <c r="A120" s="82"/>
      <c r="B120" s="95"/>
      <c r="C120" s="84"/>
      <c r="D120" s="84"/>
      <c r="E120" s="83"/>
      <c r="F120" s="85"/>
    </row>
    <row r="121" spans="1:6" s="91" customFormat="1" ht="16.8" customHeight="1">
      <c r="A121" s="87"/>
      <c r="B121" s="94" t="s">
        <v>29</v>
      </c>
      <c r="C121" s="89"/>
      <c r="D121" s="89"/>
      <c r="E121" s="88"/>
      <c r="F121" s="90"/>
    </row>
    <row r="122" spans="1:6" s="19" customFormat="1" ht="16.8" customHeight="1">
      <c r="A122" s="47"/>
      <c r="B122" s="81" t="s">
        <v>30</v>
      </c>
      <c r="C122" s="18" t="s">
        <v>1</v>
      </c>
      <c r="D122" s="18"/>
      <c r="E122" s="17"/>
      <c r="F122" s="45"/>
    </row>
    <row r="123" spans="1:6" s="19" customFormat="1" ht="16.8" customHeight="1">
      <c r="A123" s="55"/>
      <c r="B123" s="81" t="s">
        <v>31</v>
      </c>
      <c r="C123" s="18" t="s">
        <v>1</v>
      </c>
      <c r="D123" s="18"/>
      <c r="E123" s="17"/>
      <c r="F123" s="45"/>
    </row>
    <row r="124" spans="1:6" s="19" customFormat="1" ht="16.8" customHeight="1">
      <c r="A124" s="55"/>
      <c r="B124" s="81" t="s">
        <v>32</v>
      </c>
      <c r="C124" s="18" t="s">
        <v>1</v>
      </c>
      <c r="D124" s="18"/>
      <c r="E124" s="17"/>
      <c r="F124" s="45"/>
    </row>
    <row r="125" spans="1:6" s="19" customFormat="1" ht="16.8" customHeight="1">
      <c r="A125" s="55"/>
      <c r="B125" s="81" t="s">
        <v>33</v>
      </c>
      <c r="C125" s="18" t="s">
        <v>1</v>
      </c>
      <c r="D125" s="18"/>
      <c r="E125" s="17"/>
      <c r="F125" s="45"/>
    </row>
    <row r="126" spans="1:6" s="19" customFormat="1" ht="16.8" customHeight="1">
      <c r="A126" s="55"/>
      <c r="B126" s="81" t="s">
        <v>34</v>
      </c>
      <c r="C126" s="18" t="s">
        <v>1</v>
      </c>
      <c r="D126" s="18"/>
      <c r="E126" s="17"/>
      <c r="F126" s="45"/>
    </row>
    <row r="127" spans="1:6" s="19" customFormat="1" ht="16.8" customHeight="1">
      <c r="A127" s="55"/>
      <c r="B127" s="81" t="s">
        <v>35</v>
      </c>
      <c r="C127" s="18" t="s">
        <v>1</v>
      </c>
      <c r="D127" s="18"/>
      <c r="E127" s="17"/>
      <c r="F127" s="45"/>
    </row>
    <row r="128" spans="1:6" s="19" customFormat="1" ht="16.95" customHeight="1">
      <c r="A128" s="55"/>
      <c r="B128" s="81" t="s">
        <v>36</v>
      </c>
      <c r="C128" s="18" t="s">
        <v>1</v>
      </c>
      <c r="D128" s="18"/>
      <c r="E128" s="17"/>
      <c r="F128" s="45"/>
    </row>
    <row r="129" spans="1:6" s="19" customFormat="1" ht="16.95" customHeight="1">
      <c r="A129" s="55"/>
      <c r="B129" s="79"/>
      <c r="C129" s="18"/>
      <c r="D129" s="18"/>
      <c r="E129" s="17"/>
      <c r="F129" s="45"/>
    </row>
    <row r="130" spans="1:6" s="19" customFormat="1" ht="16.95" customHeight="1">
      <c r="A130" s="55"/>
      <c r="B130" s="79" t="s">
        <v>39</v>
      </c>
      <c r="C130" s="18" t="s">
        <v>2</v>
      </c>
      <c r="D130" s="18"/>
      <c r="E130" s="17"/>
      <c r="F130" s="45"/>
    </row>
    <row r="131" spans="1:6" s="19" customFormat="1" ht="16.95" customHeight="1">
      <c r="A131" s="55"/>
      <c r="B131" s="79"/>
      <c r="C131" s="18"/>
      <c r="D131" s="18"/>
      <c r="E131" s="17"/>
      <c r="F131" s="45"/>
    </row>
    <row r="132" spans="1:6" s="19" customFormat="1" ht="16.95" customHeight="1">
      <c r="A132" s="55"/>
      <c r="B132" s="79" t="s">
        <v>17</v>
      </c>
      <c r="C132" s="18"/>
      <c r="D132" s="18"/>
      <c r="E132" s="17"/>
      <c r="F132" s="45"/>
    </row>
    <row r="133" spans="1:6" s="19" customFormat="1" ht="16.95" customHeight="1">
      <c r="A133" s="55"/>
      <c r="B133" s="79"/>
      <c r="C133" s="18"/>
      <c r="D133" s="18"/>
      <c r="E133" s="17"/>
      <c r="F133" s="45"/>
    </row>
    <row r="134" spans="1:6" s="19" customFormat="1" ht="16.95" customHeight="1">
      <c r="A134" s="55"/>
      <c r="B134" s="79"/>
      <c r="C134" s="18"/>
      <c r="D134" s="18"/>
      <c r="E134" s="17"/>
      <c r="F134" s="45"/>
    </row>
    <row r="135" spans="1:6" s="19" customFormat="1" ht="16.95" customHeight="1">
      <c r="A135" s="44"/>
      <c r="B135" s="74" t="str">
        <f>"Sous-total  "&amp;A100</f>
        <v>Sous-total  3.6</v>
      </c>
      <c r="C135" s="75"/>
      <c r="D135" s="76"/>
      <c r="E135" s="77"/>
      <c r="F135" s="78"/>
    </row>
    <row r="136" spans="1:6" s="154" customFormat="1" ht="16.95" customHeight="1">
      <c r="A136" s="55"/>
      <c r="B136" s="79"/>
      <c r="C136" s="18"/>
      <c r="D136" s="18"/>
      <c r="E136" s="17"/>
      <c r="F136" s="45"/>
    </row>
    <row r="137" spans="1:6" s="154" customFormat="1" ht="16.8" customHeight="1">
      <c r="A137" s="70" t="s">
        <v>60</v>
      </c>
      <c r="B137" s="69" t="s">
        <v>105</v>
      </c>
      <c r="C137" s="18"/>
      <c r="D137" s="18"/>
      <c r="E137" s="17"/>
      <c r="F137" s="45"/>
    </row>
    <row r="138" spans="1:6" s="19" customFormat="1" ht="16.95" customHeight="1">
      <c r="A138" s="55"/>
      <c r="B138" s="79"/>
      <c r="C138" s="18"/>
      <c r="D138" s="18"/>
      <c r="E138" s="17"/>
      <c r="F138" s="45"/>
    </row>
    <row r="139" spans="1:6" s="19" customFormat="1" ht="16.95" customHeight="1">
      <c r="A139" s="55"/>
      <c r="B139" s="17" t="s">
        <v>42</v>
      </c>
      <c r="C139" s="18"/>
      <c r="D139" s="18"/>
      <c r="E139" s="17"/>
      <c r="F139" s="45"/>
    </row>
    <row r="140" spans="1:6" s="19" customFormat="1" ht="16.95" customHeight="1">
      <c r="A140" s="55"/>
      <c r="B140" s="79" t="s">
        <v>73</v>
      </c>
      <c r="C140" s="18" t="s">
        <v>0</v>
      </c>
      <c r="D140" s="18"/>
      <c r="E140" s="17"/>
      <c r="F140" s="45"/>
    </row>
    <row r="141" spans="1:6" s="19" customFormat="1" ht="16.95" customHeight="1">
      <c r="A141" s="55"/>
      <c r="B141" s="79" t="s">
        <v>74</v>
      </c>
      <c r="C141" s="18" t="s">
        <v>0</v>
      </c>
      <c r="D141" s="18"/>
      <c r="E141" s="17"/>
      <c r="F141" s="45"/>
    </row>
    <row r="142" spans="1:6" s="19" customFormat="1" ht="16.95" customHeight="1">
      <c r="A142" s="55"/>
      <c r="B142" s="79" t="s">
        <v>75</v>
      </c>
      <c r="C142" s="18" t="s">
        <v>0</v>
      </c>
      <c r="D142" s="18"/>
      <c r="E142" s="17"/>
      <c r="F142" s="45"/>
    </row>
    <row r="143" spans="1:6" s="19" customFormat="1" ht="16.95" customHeight="1">
      <c r="A143" s="55"/>
      <c r="B143" s="79" t="s">
        <v>76</v>
      </c>
      <c r="C143" s="18" t="s">
        <v>0</v>
      </c>
      <c r="D143" s="18"/>
      <c r="E143" s="17"/>
      <c r="F143" s="45"/>
    </row>
    <row r="144" spans="1:6" s="19" customFormat="1" ht="16.95" customHeight="1">
      <c r="A144" s="55"/>
      <c r="B144" s="79" t="s">
        <v>77</v>
      </c>
      <c r="C144" s="18" t="s">
        <v>0</v>
      </c>
      <c r="D144" s="18"/>
      <c r="E144" s="17"/>
      <c r="F144" s="45"/>
    </row>
    <row r="145" spans="1:6" s="19" customFormat="1" ht="16.95" customHeight="1">
      <c r="A145" s="55"/>
      <c r="B145" s="79" t="s">
        <v>17</v>
      </c>
      <c r="C145" s="18"/>
      <c r="D145" s="18"/>
      <c r="E145" s="17"/>
      <c r="F145" s="45"/>
    </row>
    <row r="146" spans="1:6" s="19" customFormat="1" ht="16.95" customHeight="1">
      <c r="A146" s="55"/>
      <c r="B146" s="79"/>
      <c r="C146" s="18"/>
      <c r="D146" s="18"/>
      <c r="E146" s="17"/>
      <c r="F146" s="45"/>
    </row>
    <row r="147" spans="1:6" s="19" customFormat="1" ht="16.95" customHeight="1">
      <c r="A147" s="55"/>
      <c r="B147" s="79"/>
      <c r="C147" s="18"/>
      <c r="D147" s="18"/>
      <c r="E147" s="17"/>
      <c r="F147" s="45"/>
    </row>
    <row r="148" spans="1:6" s="19" customFormat="1" ht="16.95" customHeight="1">
      <c r="A148" s="55"/>
      <c r="B148" s="79"/>
      <c r="C148" s="18"/>
      <c r="D148" s="18"/>
      <c r="E148" s="17"/>
      <c r="F148" s="45"/>
    </row>
    <row r="149" spans="1:6" s="19" customFormat="1" ht="16.95" customHeight="1">
      <c r="A149" s="44"/>
      <c r="B149" s="74" t="str">
        <f>"Sous-total  "&amp;A137</f>
        <v>Sous-total  3.7</v>
      </c>
      <c r="C149" s="75"/>
      <c r="D149" s="76"/>
      <c r="E149" s="77"/>
      <c r="F149" s="78"/>
    </row>
    <row r="150" spans="1:6" s="19" customFormat="1" ht="16.95" customHeight="1">
      <c r="A150" s="55"/>
      <c r="B150" s="79"/>
      <c r="C150" s="18"/>
      <c r="D150" s="18"/>
      <c r="E150" s="17"/>
      <c r="F150" s="45"/>
    </row>
    <row r="151" spans="1:6" s="19" customFormat="1" ht="16.95" customHeight="1">
      <c r="A151" s="55"/>
      <c r="B151" s="79"/>
      <c r="C151" s="18"/>
      <c r="D151" s="18"/>
      <c r="E151" s="17"/>
      <c r="F151" s="45"/>
    </row>
    <row r="152" spans="1:6" s="19" customFormat="1" ht="16.95" customHeight="1">
      <c r="A152" s="70" t="s">
        <v>61</v>
      </c>
      <c r="B152" s="69" t="s">
        <v>44</v>
      </c>
      <c r="C152" s="18"/>
      <c r="D152" s="18"/>
      <c r="E152" s="17"/>
      <c r="F152" s="45"/>
    </row>
    <row r="153" spans="1:6" s="19" customFormat="1" ht="16.95" customHeight="1">
      <c r="A153" s="55"/>
      <c r="B153" s="79"/>
      <c r="C153" s="18"/>
      <c r="D153" s="18"/>
      <c r="E153" s="17"/>
      <c r="F153" s="45"/>
    </row>
    <row r="154" spans="1:6" s="19" customFormat="1" ht="16.95" customHeight="1">
      <c r="A154" s="55"/>
      <c r="B154" s="17" t="s">
        <v>15</v>
      </c>
      <c r="C154" s="18"/>
      <c r="D154" s="18"/>
      <c r="E154" s="17"/>
      <c r="F154" s="45"/>
    </row>
    <row r="155" spans="1:6" s="19" customFormat="1" ht="16.95" customHeight="1">
      <c r="A155" s="55"/>
      <c r="B155" s="79" t="s">
        <v>45</v>
      </c>
      <c r="C155" s="18" t="s">
        <v>0</v>
      </c>
      <c r="D155" s="18"/>
      <c r="E155" s="17"/>
      <c r="F155" s="45"/>
    </row>
    <row r="156" spans="1:6" s="19" customFormat="1" ht="16.95" customHeight="1">
      <c r="A156" s="55"/>
      <c r="B156" s="79" t="s">
        <v>46</v>
      </c>
      <c r="C156" s="18" t="s">
        <v>0</v>
      </c>
      <c r="D156" s="18"/>
      <c r="E156" s="17"/>
      <c r="F156" s="45"/>
    </row>
    <row r="157" spans="1:6" s="19" customFormat="1" ht="16.95" customHeight="1">
      <c r="A157" s="55"/>
      <c r="B157" s="79" t="s">
        <v>47</v>
      </c>
      <c r="C157" s="18" t="s">
        <v>0</v>
      </c>
      <c r="D157" s="18"/>
      <c r="E157" s="17"/>
      <c r="F157" s="45"/>
    </row>
    <row r="158" spans="1:6" s="19" customFormat="1" ht="16.95" customHeight="1">
      <c r="A158" s="55"/>
      <c r="B158" s="79" t="s">
        <v>48</v>
      </c>
      <c r="C158" s="18" t="s">
        <v>0</v>
      </c>
      <c r="D158" s="18"/>
      <c r="E158" s="17"/>
      <c r="F158" s="45"/>
    </row>
    <row r="159" spans="1:6" s="19" customFormat="1" ht="16.95" customHeight="1">
      <c r="A159" s="55"/>
      <c r="B159" s="79" t="s">
        <v>49</v>
      </c>
      <c r="C159" s="18" t="s">
        <v>0</v>
      </c>
      <c r="D159" s="18"/>
      <c r="E159" s="17"/>
      <c r="F159" s="45"/>
    </row>
    <row r="160" spans="1:6" s="19" customFormat="1" ht="16.95" customHeight="1">
      <c r="A160" s="55"/>
      <c r="B160" s="79" t="s">
        <v>106</v>
      </c>
      <c r="C160" s="18" t="s">
        <v>0</v>
      </c>
      <c r="D160" s="18"/>
      <c r="E160" s="17"/>
      <c r="F160" s="45"/>
    </row>
    <row r="161" spans="1:6" s="19" customFormat="1" ht="16.95" customHeight="1">
      <c r="A161" s="55"/>
      <c r="B161" s="79" t="s">
        <v>50</v>
      </c>
      <c r="C161" s="18" t="s">
        <v>0</v>
      </c>
      <c r="D161" s="18"/>
      <c r="E161" s="17"/>
      <c r="F161" s="45"/>
    </row>
    <row r="162" spans="1:6" s="19" customFormat="1" ht="16.95" customHeight="1">
      <c r="A162" s="55"/>
      <c r="B162" s="79" t="s">
        <v>51</v>
      </c>
      <c r="C162" s="18" t="s">
        <v>0</v>
      </c>
      <c r="D162" s="18"/>
      <c r="E162" s="17"/>
      <c r="F162" s="45"/>
    </row>
    <row r="163" spans="1:6" s="19" customFormat="1" ht="16.95" customHeight="1">
      <c r="A163" s="55"/>
      <c r="B163" s="79" t="s">
        <v>52</v>
      </c>
      <c r="C163" s="18" t="s">
        <v>0</v>
      </c>
      <c r="D163" s="18"/>
      <c r="E163" s="17"/>
      <c r="F163" s="45"/>
    </row>
    <row r="164" spans="1:6" s="19" customFormat="1" ht="16.95" customHeight="1">
      <c r="A164" s="55"/>
      <c r="B164" s="79" t="s">
        <v>53</v>
      </c>
      <c r="C164" s="18" t="s">
        <v>0</v>
      </c>
      <c r="D164" s="18"/>
      <c r="E164" s="17"/>
      <c r="F164" s="45"/>
    </row>
    <row r="165" spans="1:6" s="19" customFormat="1" ht="16.95" customHeight="1">
      <c r="A165" s="55"/>
      <c r="B165" s="79"/>
      <c r="C165" s="18"/>
      <c r="D165" s="18"/>
      <c r="E165" s="17"/>
      <c r="F165" s="45"/>
    </row>
    <row r="166" spans="1:6" s="19" customFormat="1" ht="16.95" customHeight="1">
      <c r="A166" s="55"/>
      <c r="B166" s="79" t="s">
        <v>126</v>
      </c>
      <c r="C166" s="18" t="s">
        <v>0</v>
      </c>
      <c r="D166" s="18"/>
      <c r="E166" s="17"/>
      <c r="F166" s="45"/>
    </row>
    <row r="167" spans="1:6" s="19" customFormat="1" ht="16.95" customHeight="1">
      <c r="A167" s="55"/>
      <c r="B167" s="79" t="s">
        <v>54</v>
      </c>
      <c r="C167" s="18" t="s">
        <v>0</v>
      </c>
      <c r="D167" s="18"/>
      <c r="E167" s="17"/>
      <c r="F167" s="45"/>
    </row>
    <row r="168" spans="1:6" s="19" customFormat="1" ht="16.95" customHeight="1">
      <c r="A168" s="55"/>
      <c r="B168" s="79" t="s">
        <v>125</v>
      </c>
      <c r="C168" s="18" t="s">
        <v>0</v>
      </c>
      <c r="D168" s="18"/>
      <c r="E168" s="17"/>
      <c r="F168" s="45"/>
    </row>
    <row r="169" spans="1:6" s="19" customFormat="1" ht="16.95" customHeight="1">
      <c r="A169" s="55"/>
      <c r="B169" s="79" t="s">
        <v>78</v>
      </c>
      <c r="C169" s="18" t="s">
        <v>0</v>
      </c>
      <c r="D169" s="18"/>
      <c r="E169" s="17"/>
      <c r="F169" s="45"/>
    </row>
    <row r="170" spans="1:6" s="19" customFormat="1" ht="16.95" customHeight="1">
      <c r="A170" s="55"/>
      <c r="B170" s="79"/>
      <c r="C170" s="18"/>
      <c r="D170" s="18"/>
      <c r="E170" s="17"/>
      <c r="F170" s="45"/>
    </row>
    <row r="171" spans="1:6" s="19" customFormat="1" ht="16.95" customHeight="1">
      <c r="A171" s="55"/>
      <c r="B171" s="79" t="s">
        <v>107</v>
      </c>
      <c r="C171" s="18" t="s">
        <v>0</v>
      </c>
      <c r="D171" s="18"/>
      <c r="E171" s="17"/>
      <c r="F171" s="45"/>
    </row>
    <row r="172" spans="1:6" s="19" customFormat="1" ht="16.95" customHeight="1">
      <c r="A172" s="55"/>
      <c r="B172" s="79" t="s">
        <v>108</v>
      </c>
      <c r="C172" s="18" t="s">
        <v>0</v>
      </c>
      <c r="D172" s="18"/>
      <c r="E172" s="17"/>
      <c r="F172" s="45"/>
    </row>
    <row r="173" spans="1:6" s="19" customFormat="1" ht="16.95" customHeight="1">
      <c r="A173" s="55"/>
      <c r="B173" s="79" t="s">
        <v>127</v>
      </c>
      <c r="C173" s="18" t="s">
        <v>0</v>
      </c>
      <c r="D173" s="18"/>
      <c r="E173" s="17"/>
      <c r="F173" s="45"/>
    </row>
    <row r="174" spans="1:6" s="19" customFormat="1" ht="16.95" customHeight="1">
      <c r="A174" s="55"/>
      <c r="B174" s="79" t="s">
        <v>171</v>
      </c>
      <c r="C174" s="18" t="s">
        <v>0</v>
      </c>
      <c r="D174" s="18"/>
      <c r="E174" s="17"/>
      <c r="F174" s="45"/>
    </row>
    <row r="175" spans="1:6" s="19" customFormat="1" ht="16.95" customHeight="1">
      <c r="A175" s="55"/>
      <c r="B175" s="79"/>
      <c r="C175" s="18"/>
      <c r="D175" s="18"/>
      <c r="E175" s="17"/>
      <c r="F175" s="45"/>
    </row>
    <row r="176" spans="1:6" s="19" customFormat="1" ht="16.95" customHeight="1">
      <c r="A176" s="55"/>
      <c r="B176" s="79" t="s">
        <v>17</v>
      </c>
      <c r="C176" s="18" t="s">
        <v>2</v>
      </c>
      <c r="D176" s="18"/>
      <c r="E176" s="17"/>
      <c r="F176" s="45"/>
    </row>
    <row r="177" spans="1:6" s="19" customFormat="1" ht="16.95" customHeight="1">
      <c r="A177" s="55"/>
      <c r="B177" s="79"/>
      <c r="C177" s="18"/>
      <c r="D177" s="18"/>
      <c r="E177" s="17"/>
      <c r="F177" s="45"/>
    </row>
    <row r="178" spans="1:6" s="19" customFormat="1" ht="16.95" customHeight="1">
      <c r="A178" s="55"/>
      <c r="B178" s="79"/>
      <c r="C178" s="18"/>
      <c r="D178" s="18"/>
      <c r="E178" s="17"/>
      <c r="F178" s="45"/>
    </row>
    <row r="179" spans="1:6" s="19" customFormat="1" ht="16.95" customHeight="1">
      <c r="A179" s="55"/>
      <c r="B179" s="79"/>
      <c r="C179" s="18"/>
      <c r="D179" s="18"/>
      <c r="E179" s="17"/>
      <c r="F179" s="45"/>
    </row>
    <row r="180" spans="1:6" s="19" customFormat="1" ht="16.95" customHeight="1">
      <c r="A180" s="44"/>
      <c r="B180" s="74" t="str">
        <f>"Sous-total  "&amp;A152</f>
        <v>Sous-total  3.8</v>
      </c>
      <c r="C180" s="75"/>
      <c r="D180" s="76"/>
      <c r="E180" s="77"/>
      <c r="F180" s="78"/>
    </row>
    <row r="181" spans="1:6" s="86" customFormat="1" ht="16.95" customHeight="1" thickBot="1">
      <c r="A181" s="82"/>
      <c r="B181" s="95"/>
      <c r="C181" s="84"/>
      <c r="D181" s="84"/>
      <c r="E181" s="83"/>
      <c r="F181" s="85"/>
    </row>
    <row r="182" spans="1:6" s="91" customFormat="1" ht="16.95" customHeight="1">
      <c r="A182" s="87"/>
      <c r="B182" s="94"/>
      <c r="C182" s="89"/>
      <c r="D182" s="89"/>
      <c r="E182" s="88"/>
      <c r="F182" s="90"/>
    </row>
    <row r="183" spans="1:6" s="19" customFormat="1" ht="16.95" customHeight="1">
      <c r="A183" s="70" t="s">
        <v>63</v>
      </c>
      <c r="B183" s="69" t="s">
        <v>109</v>
      </c>
      <c r="C183" s="18"/>
      <c r="D183" s="18"/>
      <c r="E183" s="17"/>
      <c r="F183" s="45"/>
    </row>
    <row r="184" spans="1:6" s="19" customFormat="1" ht="16.95" customHeight="1">
      <c r="A184" s="55"/>
      <c r="B184" s="79"/>
      <c r="C184" s="18"/>
      <c r="D184" s="18"/>
      <c r="E184" s="17"/>
      <c r="F184" s="45"/>
    </row>
    <row r="185" spans="1:6" s="19" customFormat="1" ht="16.95" customHeight="1">
      <c r="A185" s="55"/>
      <c r="B185" s="17" t="s">
        <v>15</v>
      </c>
      <c r="C185" s="18"/>
      <c r="D185" s="18"/>
      <c r="E185" s="17"/>
      <c r="F185" s="45"/>
    </row>
    <row r="186" spans="1:6" s="19" customFormat="1" ht="16.95" customHeight="1">
      <c r="A186" s="55"/>
      <c r="B186" s="79" t="s">
        <v>224</v>
      </c>
      <c r="C186" s="18" t="s">
        <v>0</v>
      </c>
      <c r="D186" s="18"/>
      <c r="E186" s="17"/>
      <c r="F186" s="45"/>
    </row>
    <row r="187" spans="1:6" s="19" customFormat="1" ht="16.95" customHeight="1">
      <c r="A187" s="55"/>
      <c r="B187" s="79" t="s">
        <v>223</v>
      </c>
      <c r="C187" s="18" t="s">
        <v>0</v>
      </c>
      <c r="D187" s="18"/>
      <c r="E187" s="17"/>
      <c r="F187" s="45"/>
    </row>
    <row r="188" spans="1:6" s="19" customFormat="1" ht="16.95" customHeight="1">
      <c r="A188" s="55"/>
      <c r="B188" s="79" t="s">
        <v>225</v>
      </c>
      <c r="C188" s="18" t="s">
        <v>0</v>
      </c>
      <c r="D188" s="18"/>
      <c r="E188" s="17"/>
      <c r="F188" s="45"/>
    </row>
    <row r="189" spans="1:6" s="19" customFormat="1" ht="16.95" customHeight="1">
      <c r="A189" s="55"/>
      <c r="B189" s="79" t="s">
        <v>226</v>
      </c>
      <c r="C189" s="18" t="s">
        <v>0</v>
      </c>
      <c r="D189" s="18"/>
      <c r="E189" s="17"/>
      <c r="F189" s="45"/>
    </row>
    <row r="190" spans="1:6" s="19" customFormat="1" ht="16.95" customHeight="1">
      <c r="A190" s="55"/>
      <c r="B190" s="79" t="s">
        <v>227</v>
      </c>
      <c r="C190" s="18" t="s">
        <v>0</v>
      </c>
      <c r="D190" s="18"/>
      <c r="E190" s="17"/>
      <c r="F190" s="45"/>
    </row>
    <row r="191" spans="1:6" s="19" customFormat="1" ht="16.95" customHeight="1">
      <c r="A191" s="55"/>
      <c r="B191" s="79" t="s">
        <v>228</v>
      </c>
      <c r="C191" s="18" t="s">
        <v>0</v>
      </c>
      <c r="D191" s="18"/>
      <c r="E191" s="17"/>
      <c r="F191" s="45"/>
    </row>
    <row r="192" spans="1:6" s="19" customFormat="1" ht="16.95" customHeight="1">
      <c r="A192" s="55"/>
      <c r="B192" s="79" t="s">
        <v>229</v>
      </c>
      <c r="C192" s="18" t="s">
        <v>0</v>
      </c>
      <c r="D192" s="18"/>
      <c r="E192" s="17"/>
      <c r="F192" s="45"/>
    </row>
    <row r="193" spans="1:6" s="19" customFormat="1" ht="16.95" customHeight="1">
      <c r="A193" s="55"/>
      <c r="B193" s="79" t="s">
        <v>230</v>
      </c>
      <c r="C193" s="18" t="s">
        <v>0</v>
      </c>
      <c r="D193" s="18"/>
      <c r="E193" s="17"/>
      <c r="F193" s="45"/>
    </row>
    <row r="194" spans="1:6" s="19" customFormat="1" ht="16.95" customHeight="1">
      <c r="A194" s="55"/>
      <c r="B194" s="79" t="s">
        <v>231</v>
      </c>
      <c r="C194" s="18" t="s">
        <v>0</v>
      </c>
      <c r="D194" s="18"/>
      <c r="E194" s="17"/>
      <c r="F194" s="45"/>
    </row>
    <row r="195" spans="1:6" s="19" customFormat="1" ht="16.95" customHeight="1">
      <c r="A195" s="55"/>
      <c r="B195" s="79" t="s">
        <v>232</v>
      </c>
      <c r="C195" s="18" t="s">
        <v>0</v>
      </c>
      <c r="D195" s="18"/>
      <c r="E195" s="17"/>
      <c r="F195" s="45"/>
    </row>
    <row r="196" spans="1:6" s="19" customFormat="1" ht="16.8" customHeight="1">
      <c r="A196" s="55"/>
      <c r="B196" s="79"/>
      <c r="C196" s="18"/>
      <c r="D196" s="18"/>
      <c r="E196" s="17"/>
      <c r="F196" s="45"/>
    </row>
    <row r="197" spans="1:6" s="19" customFormat="1" ht="16.95" customHeight="1">
      <c r="A197" s="55"/>
      <c r="B197" s="79" t="s">
        <v>110</v>
      </c>
      <c r="C197" s="18" t="s">
        <v>2</v>
      </c>
      <c r="D197" s="18"/>
      <c r="E197" s="17"/>
      <c r="F197" s="45"/>
    </row>
    <row r="198" spans="1:6" s="19" customFormat="1" ht="16.95" customHeight="1">
      <c r="A198" s="55"/>
      <c r="B198" s="79" t="s">
        <v>128</v>
      </c>
      <c r="C198" s="18" t="s">
        <v>2</v>
      </c>
      <c r="D198" s="18"/>
      <c r="E198" s="17"/>
      <c r="F198" s="45"/>
    </row>
    <row r="199" spans="1:6" s="19" customFormat="1" ht="16.95" customHeight="1">
      <c r="A199" s="55"/>
      <c r="B199" s="79" t="s">
        <v>233</v>
      </c>
      <c r="C199" s="18" t="s">
        <v>0</v>
      </c>
      <c r="D199" s="18"/>
      <c r="E199" s="17"/>
      <c r="F199" s="45"/>
    </row>
    <row r="200" spans="1:6" s="19" customFormat="1" ht="16.95" customHeight="1">
      <c r="A200" s="55"/>
      <c r="B200" s="79" t="s">
        <v>17</v>
      </c>
      <c r="D200" s="18"/>
      <c r="E200" s="17"/>
      <c r="F200" s="45"/>
    </row>
    <row r="201" spans="1:6" s="19" customFormat="1" ht="16.95" customHeight="1">
      <c r="A201" s="55"/>
      <c r="B201" s="79"/>
      <c r="D201" s="18"/>
      <c r="E201" s="17"/>
      <c r="F201" s="45"/>
    </row>
    <row r="202" spans="1:6" s="19" customFormat="1" ht="16.95" customHeight="1">
      <c r="A202" s="55"/>
      <c r="B202" s="79"/>
      <c r="C202" s="18"/>
      <c r="D202" s="18"/>
      <c r="E202" s="17"/>
      <c r="F202" s="45"/>
    </row>
    <row r="203" spans="1:6" s="19" customFormat="1" ht="16.95" customHeight="1">
      <c r="A203" s="55"/>
      <c r="B203" s="79"/>
      <c r="C203" s="18"/>
      <c r="D203" s="18"/>
      <c r="E203" s="17"/>
      <c r="F203" s="45"/>
    </row>
    <row r="204" spans="1:6" s="19" customFormat="1" ht="16.95" customHeight="1">
      <c r="A204" s="44"/>
      <c r="B204" s="74" t="str">
        <f>"Sous-total  "&amp;A183</f>
        <v>Sous-total  3.9</v>
      </c>
      <c r="C204" s="75"/>
      <c r="D204" s="76"/>
      <c r="E204" s="77"/>
      <c r="F204" s="78"/>
    </row>
    <row r="205" spans="1:6" s="19" customFormat="1" ht="16.95" customHeight="1">
      <c r="A205" s="55"/>
      <c r="B205" s="79"/>
      <c r="C205" s="18"/>
      <c r="D205" s="18"/>
      <c r="E205" s="17"/>
      <c r="F205" s="45"/>
    </row>
    <row r="206" spans="1:6" s="154" customFormat="1" ht="16.95" customHeight="1">
      <c r="A206" s="55"/>
      <c r="B206" s="79"/>
      <c r="C206" s="18"/>
      <c r="D206" s="18"/>
      <c r="E206" s="17"/>
      <c r="F206" s="45"/>
    </row>
    <row r="207" spans="1:6" s="154" customFormat="1" ht="16.95" customHeight="1">
      <c r="A207" s="55"/>
      <c r="B207" s="79"/>
      <c r="C207" s="18"/>
      <c r="D207" s="18"/>
      <c r="E207" s="17"/>
      <c r="F207" s="45"/>
    </row>
    <row r="208" spans="1:6" s="19" customFormat="1" ht="16.95" customHeight="1">
      <c r="A208" s="70" t="s">
        <v>69</v>
      </c>
      <c r="B208" s="69" t="s">
        <v>56</v>
      </c>
      <c r="C208" s="18"/>
      <c r="D208" s="18"/>
      <c r="E208" s="17"/>
      <c r="F208" s="45"/>
    </row>
    <row r="209" spans="1:6" s="19" customFormat="1" ht="16.95" customHeight="1">
      <c r="A209" s="55"/>
      <c r="B209" s="79"/>
      <c r="C209" s="18"/>
      <c r="D209" s="18"/>
      <c r="E209" s="17"/>
      <c r="F209" s="45"/>
    </row>
    <row r="210" spans="1:6" s="19" customFormat="1" ht="16.95" customHeight="1">
      <c r="A210" s="55"/>
      <c r="B210" s="17" t="s">
        <v>15</v>
      </c>
      <c r="C210" s="18"/>
      <c r="D210" s="18"/>
      <c r="E210" s="17"/>
      <c r="F210" s="45"/>
    </row>
    <row r="211" spans="1:6" s="19" customFormat="1" ht="16.95" customHeight="1">
      <c r="A211" s="55"/>
      <c r="B211" s="79" t="s">
        <v>57</v>
      </c>
      <c r="C211" s="18" t="s">
        <v>0</v>
      </c>
      <c r="D211" s="18"/>
      <c r="E211" s="17"/>
      <c r="F211" s="45"/>
    </row>
    <row r="212" spans="1:6" s="19" customFormat="1" ht="16.95" customHeight="1">
      <c r="A212" s="55"/>
      <c r="B212" s="79" t="s">
        <v>58</v>
      </c>
      <c r="C212" s="18" t="s">
        <v>0</v>
      </c>
      <c r="D212" s="18"/>
      <c r="E212" s="17"/>
      <c r="F212" s="45"/>
    </row>
    <row r="213" spans="1:6" s="19" customFormat="1" ht="16.95" customHeight="1">
      <c r="A213" s="55"/>
      <c r="B213" s="79" t="s">
        <v>129</v>
      </c>
      <c r="C213" s="18" t="s">
        <v>0</v>
      </c>
      <c r="D213" s="18"/>
      <c r="E213" s="17"/>
      <c r="F213" s="45"/>
    </row>
    <row r="214" spans="1:6" s="19" customFormat="1" ht="16.95" customHeight="1">
      <c r="A214" s="55"/>
      <c r="B214" s="79"/>
      <c r="C214" s="18"/>
      <c r="D214" s="18"/>
      <c r="E214" s="17"/>
      <c r="F214" s="45"/>
    </row>
    <row r="215" spans="1:6" s="19" customFormat="1" ht="16.95" customHeight="1">
      <c r="A215" s="55"/>
      <c r="B215" s="79" t="s">
        <v>59</v>
      </c>
      <c r="C215" s="18" t="s">
        <v>1</v>
      </c>
      <c r="D215" s="18"/>
      <c r="E215" s="17"/>
      <c r="F215" s="45"/>
    </row>
    <row r="216" spans="1:6" s="19" customFormat="1" ht="16.95" customHeight="1">
      <c r="A216" s="55"/>
      <c r="B216" s="79"/>
      <c r="C216" s="18"/>
      <c r="D216" s="18"/>
      <c r="E216" s="17"/>
      <c r="F216" s="45"/>
    </row>
    <row r="217" spans="1:6" s="19" customFormat="1" ht="16.95" customHeight="1">
      <c r="A217" s="55"/>
      <c r="B217" s="79" t="s">
        <v>17</v>
      </c>
      <c r="C217" s="18"/>
      <c r="D217" s="18"/>
      <c r="E217" s="17"/>
      <c r="F217" s="45"/>
    </row>
    <row r="218" spans="1:6" s="19" customFormat="1" ht="16.95" customHeight="1">
      <c r="A218" s="55"/>
      <c r="B218" s="79"/>
      <c r="C218" s="18"/>
      <c r="D218" s="18"/>
      <c r="E218" s="17"/>
      <c r="F218" s="45"/>
    </row>
    <row r="219" spans="1:6" s="19" customFormat="1" ht="16.95" customHeight="1">
      <c r="A219" s="55"/>
      <c r="B219" s="79"/>
      <c r="C219" s="18"/>
      <c r="D219" s="18"/>
      <c r="E219" s="17"/>
      <c r="F219" s="45"/>
    </row>
    <row r="220" spans="1:6" s="19" customFormat="1" ht="16.95" customHeight="1">
      <c r="A220" s="55"/>
      <c r="B220" s="79"/>
      <c r="C220" s="18"/>
      <c r="D220" s="18"/>
      <c r="E220" s="17"/>
      <c r="F220" s="45"/>
    </row>
    <row r="221" spans="1:6" s="19" customFormat="1" ht="16.95" customHeight="1">
      <c r="A221" s="55"/>
      <c r="B221" s="79"/>
      <c r="C221" s="18"/>
      <c r="D221" s="18"/>
      <c r="E221" s="17"/>
      <c r="F221" s="45"/>
    </row>
    <row r="222" spans="1:6" s="19" customFormat="1" ht="16.95" customHeight="1">
      <c r="A222" s="44"/>
      <c r="B222" s="74" t="str">
        <f>"Sous-total  "&amp;A208</f>
        <v>Sous-total  3.10</v>
      </c>
      <c r="C222" s="75"/>
      <c r="D222" s="76"/>
      <c r="E222" s="77"/>
      <c r="F222" s="78"/>
    </row>
    <row r="223" spans="1:6" s="19" customFormat="1" ht="16.95" customHeight="1">
      <c r="A223" s="55"/>
      <c r="B223" s="79"/>
      <c r="C223" s="18"/>
      <c r="D223" s="18"/>
      <c r="E223" s="17"/>
      <c r="F223" s="45"/>
    </row>
    <row r="224" spans="1:6" s="19" customFormat="1" ht="16.95" customHeight="1">
      <c r="A224" s="55"/>
      <c r="B224" s="79"/>
      <c r="C224" s="18"/>
      <c r="D224" s="18"/>
      <c r="E224" s="17"/>
      <c r="F224" s="45"/>
    </row>
    <row r="225" spans="1:6" s="19" customFormat="1" ht="16.95" customHeight="1">
      <c r="A225" s="55"/>
      <c r="B225" s="79"/>
      <c r="C225" s="18"/>
      <c r="D225" s="18"/>
      <c r="E225" s="17"/>
      <c r="F225" s="45"/>
    </row>
    <row r="226" spans="1:6" s="19" customFormat="1" ht="16.95" customHeight="1">
      <c r="A226" s="55"/>
      <c r="B226" s="79"/>
      <c r="C226" s="18"/>
      <c r="D226" s="18"/>
      <c r="E226" s="17"/>
      <c r="F226" s="45"/>
    </row>
    <row r="227" spans="1:6" s="19" customFormat="1" ht="16.95" customHeight="1">
      <c r="A227" s="70" t="s">
        <v>85</v>
      </c>
      <c r="B227" s="69" t="s">
        <v>62</v>
      </c>
      <c r="C227" s="18"/>
      <c r="D227" s="18"/>
      <c r="E227" s="17"/>
      <c r="F227" s="45"/>
    </row>
    <row r="228" spans="1:6" s="19" customFormat="1" ht="16.95" customHeight="1">
      <c r="A228" s="55"/>
      <c r="B228" s="79"/>
      <c r="C228" s="18"/>
      <c r="D228" s="18"/>
      <c r="E228" s="17"/>
      <c r="F228" s="45"/>
    </row>
    <row r="229" spans="1:6" s="19" customFormat="1" ht="16.95" customHeight="1">
      <c r="A229" s="55"/>
      <c r="B229" s="79" t="s">
        <v>172</v>
      </c>
      <c r="C229" s="18" t="s">
        <v>2</v>
      </c>
      <c r="D229" s="18"/>
      <c r="E229" s="17"/>
      <c r="F229" s="45"/>
    </row>
    <row r="230" spans="1:6" s="19" customFormat="1" ht="16.95" customHeight="1">
      <c r="A230" s="55"/>
      <c r="B230" s="79" t="s">
        <v>173</v>
      </c>
      <c r="C230" s="18" t="s">
        <v>2</v>
      </c>
      <c r="D230" s="18"/>
      <c r="E230" s="17"/>
      <c r="F230" s="45"/>
    </row>
    <row r="231" spans="1:6" s="19" customFormat="1" ht="16.95" customHeight="1">
      <c r="A231" s="55"/>
      <c r="B231" s="79" t="s">
        <v>174</v>
      </c>
      <c r="C231" s="18" t="s">
        <v>2</v>
      </c>
      <c r="D231" s="18"/>
      <c r="E231" s="17"/>
      <c r="F231" s="45"/>
    </row>
    <row r="232" spans="1:6" s="19" customFormat="1" ht="16.95" customHeight="1">
      <c r="A232" s="55"/>
      <c r="B232" s="79" t="s">
        <v>175</v>
      </c>
      <c r="C232" s="18" t="s">
        <v>2</v>
      </c>
      <c r="D232" s="18"/>
      <c r="E232" s="17"/>
      <c r="F232" s="45"/>
    </row>
    <row r="233" spans="1:6" s="19" customFormat="1" ht="16.95" customHeight="1">
      <c r="A233" s="55"/>
      <c r="B233" s="79" t="s">
        <v>176</v>
      </c>
      <c r="C233" s="18" t="s">
        <v>2</v>
      </c>
      <c r="D233" s="18"/>
      <c r="E233" s="17"/>
      <c r="F233" s="45"/>
    </row>
    <row r="234" spans="1:6" s="19" customFormat="1" ht="16.95" customHeight="1">
      <c r="A234" s="55"/>
      <c r="B234" s="79" t="s">
        <v>177</v>
      </c>
      <c r="C234" s="18" t="s">
        <v>2</v>
      </c>
      <c r="D234" s="18"/>
      <c r="E234" s="17"/>
      <c r="F234" s="45"/>
    </row>
    <row r="235" spans="1:6" s="19" customFormat="1" ht="16.95" customHeight="1">
      <c r="A235" s="55"/>
      <c r="B235" s="79" t="s">
        <v>178</v>
      </c>
      <c r="C235" s="18" t="s">
        <v>2</v>
      </c>
      <c r="D235" s="18"/>
      <c r="E235" s="17"/>
      <c r="F235" s="45"/>
    </row>
    <row r="236" spans="1:6" s="19" customFormat="1" ht="16.95" customHeight="1">
      <c r="A236" s="55"/>
      <c r="B236" s="79"/>
      <c r="C236" s="18"/>
      <c r="D236" s="18"/>
      <c r="E236" s="17"/>
      <c r="F236" s="45"/>
    </row>
    <row r="237" spans="1:6" s="19" customFormat="1" ht="16.95" customHeight="1">
      <c r="A237" s="55"/>
      <c r="B237" s="79" t="s">
        <v>17</v>
      </c>
      <c r="C237" s="18"/>
      <c r="D237" s="18"/>
      <c r="E237" s="17"/>
      <c r="F237" s="45"/>
    </row>
    <row r="238" spans="1:6" s="19" customFormat="1" ht="16.95" customHeight="1">
      <c r="A238" s="55"/>
      <c r="B238" s="79"/>
      <c r="C238" s="18"/>
      <c r="D238" s="18"/>
      <c r="E238" s="17"/>
      <c r="F238" s="45"/>
    </row>
    <row r="239" spans="1:6" s="19" customFormat="1" ht="16.95" customHeight="1">
      <c r="A239" s="55"/>
      <c r="B239" s="79"/>
      <c r="C239" s="18"/>
      <c r="D239" s="18"/>
      <c r="E239" s="17"/>
      <c r="F239" s="45"/>
    </row>
    <row r="240" spans="1:6" s="19" customFormat="1" ht="16.95" customHeight="1">
      <c r="A240" s="55"/>
      <c r="B240" s="79"/>
      <c r="C240" s="18"/>
      <c r="D240" s="18"/>
      <c r="E240" s="17"/>
      <c r="F240" s="45"/>
    </row>
    <row r="241" spans="1:6" s="19" customFormat="1" ht="16.95" customHeight="1">
      <c r="A241" s="44"/>
      <c r="B241" s="74" t="str">
        <f>"Sous-total  "&amp;A227</f>
        <v>Sous-total  3.11</v>
      </c>
      <c r="C241" s="75"/>
      <c r="D241" s="76"/>
      <c r="E241" s="77"/>
      <c r="F241" s="78"/>
    </row>
    <row r="242" spans="1:6" s="86" customFormat="1" ht="16.95" customHeight="1" thickBot="1">
      <c r="A242" s="82"/>
      <c r="B242" s="95"/>
      <c r="C242" s="84"/>
      <c r="D242" s="84"/>
      <c r="E242" s="83"/>
      <c r="F242" s="85"/>
    </row>
    <row r="243" spans="1:6" s="91" customFormat="1" ht="16.95" customHeight="1">
      <c r="A243" s="87"/>
      <c r="B243" s="94"/>
      <c r="C243" s="89"/>
      <c r="D243" s="89"/>
      <c r="E243" s="88"/>
      <c r="F243" s="90"/>
    </row>
    <row r="244" spans="1:6" s="19" customFormat="1" ht="16.95" customHeight="1">
      <c r="A244" s="70" t="s">
        <v>94</v>
      </c>
      <c r="B244" s="69" t="s">
        <v>64</v>
      </c>
      <c r="C244" s="18"/>
      <c r="D244" s="18"/>
      <c r="E244" s="17"/>
      <c r="F244" s="45"/>
    </row>
    <row r="245" spans="1:6" s="19" customFormat="1" ht="16.95" customHeight="1">
      <c r="A245" s="55"/>
      <c r="B245" s="79"/>
      <c r="C245" s="18"/>
      <c r="D245" s="18"/>
      <c r="E245" s="17"/>
      <c r="F245" s="45"/>
    </row>
    <row r="246" spans="1:6" s="19" customFormat="1" ht="16.95" customHeight="1">
      <c r="A246" s="55"/>
      <c r="B246" s="79" t="s">
        <v>65</v>
      </c>
      <c r="C246" s="18" t="s">
        <v>2</v>
      </c>
      <c r="D246" s="18"/>
      <c r="E246" s="17"/>
      <c r="F246" s="45"/>
    </row>
    <row r="247" spans="1:6" s="19" customFormat="1" ht="16.95" customHeight="1">
      <c r="A247" s="55"/>
      <c r="B247" s="79" t="s">
        <v>66</v>
      </c>
      <c r="C247" s="18" t="s">
        <v>0</v>
      </c>
      <c r="D247" s="18"/>
      <c r="E247" s="17"/>
      <c r="F247" s="45"/>
    </row>
    <row r="248" spans="1:6" s="19" customFormat="1" ht="16.95" customHeight="1">
      <c r="A248" s="55"/>
      <c r="B248" s="79" t="s">
        <v>67</v>
      </c>
      <c r="C248" s="18" t="s">
        <v>1</v>
      </c>
      <c r="D248" s="18"/>
      <c r="E248" s="17"/>
      <c r="F248" s="45"/>
    </row>
    <row r="249" spans="1:6" s="19" customFormat="1" ht="16.95" customHeight="1">
      <c r="A249" s="55"/>
      <c r="B249" s="79" t="s">
        <v>68</v>
      </c>
      <c r="C249" s="18" t="s">
        <v>1</v>
      </c>
      <c r="D249" s="18"/>
      <c r="E249" s="17"/>
      <c r="F249" s="45"/>
    </row>
    <row r="250" spans="1:6" s="19" customFormat="1" ht="16.95" customHeight="1">
      <c r="A250" s="55"/>
      <c r="B250" s="79" t="s">
        <v>110</v>
      </c>
      <c r="C250" s="18" t="s">
        <v>1</v>
      </c>
      <c r="D250" s="18"/>
      <c r="E250" s="17"/>
      <c r="F250" s="45"/>
    </row>
    <row r="251" spans="1:6" s="19" customFormat="1" ht="16.95" customHeight="1">
      <c r="A251" s="55"/>
      <c r="B251" s="79"/>
      <c r="C251" s="18"/>
      <c r="D251" s="18"/>
      <c r="E251" s="17"/>
      <c r="F251" s="45"/>
    </row>
    <row r="252" spans="1:6" s="19" customFormat="1" ht="16.95" customHeight="1">
      <c r="A252" s="55"/>
      <c r="B252" s="79" t="s">
        <v>17</v>
      </c>
      <c r="C252" s="18"/>
      <c r="D252" s="18"/>
      <c r="E252" s="17"/>
      <c r="F252" s="45"/>
    </row>
    <row r="253" spans="1:6" s="19" customFormat="1" ht="16.95" customHeight="1">
      <c r="A253" s="55"/>
      <c r="B253" s="79"/>
      <c r="C253" s="18"/>
      <c r="D253" s="18"/>
      <c r="E253" s="17"/>
      <c r="F253" s="45"/>
    </row>
    <row r="254" spans="1:6" s="19" customFormat="1" ht="16.95" customHeight="1">
      <c r="A254" s="55"/>
      <c r="B254" s="79"/>
      <c r="C254" s="18"/>
      <c r="D254" s="18"/>
      <c r="E254" s="17"/>
      <c r="F254" s="45"/>
    </row>
    <row r="255" spans="1:6" s="19" customFormat="1" ht="16.8" customHeight="1">
      <c r="A255" s="55"/>
      <c r="B255" s="79"/>
      <c r="C255" s="18"/>
      <c r="D255" s="18"/>
      <c r="E255" s="17"/>
      <c r="F255" s="45"/>
    </row>
    <row r="256" spans="1:6" s="19" customFormat="1" ht="16.95" customHeight="1">
      <c r="A256" s="44"/>
      <c r="B256" s="74" t="str">
        <f>"Sous-total  "&amp;A244</f>
        <v>Sous-total  3.12</v>
      </c>
      <c r="C256" s="75"/>
      <c r="D256" s="76"/>
      <c r="E256" s="77"/>
      <c r="F256" s="78"/>
    </row>
    <row r="257" spans="1:6" s="154" customFormat="1" ht="16.95" customHeight="1">
      <c r="A257" s="55"/>
      <c r="B257" s="79"/>
      <c r="C257" s="18"/>
      <c r="D257" s="18"/>
      <c r="E257" s="17"/>
      <c r="F257" s="45"/>
    </row>
    <row r="258" spans="1:6" s="154" customFormat="1" ht="16.95" customHeight="1">
      <c r="A258" s="55"/>
      <c r="B258" s="79"/>
      <c r="C258" s="18"/>
      <c r="D258" s="18"/>
      <c r="E258" s="17"/>
      <c r="F258" s="45"/>
    </row>
    <row r="259" spans="1:6" s="19" customFormat="1" ht="16.95" customHeight="1">
      <c r="A259" s="70" t="s">
        <v>95</v>
      </c>
      <c r="B259" s="69" t="s">
        <v>86</v>
      </c>
      <c r="C259" s="18"/>
      <c r="D259" s="18"/>
      <c r="E259" s="17"/>
      <c r="F259" s="45"/>
    </row>
    <row r="260" spans="1:6" s="19" customFormat="1" ht="16.95" customHeight="1">
      <c r="A260" s="55"/>
      <c r="B260" s="79"/>
      <c r="C260" s="18"/>
      <c r="D260" s="18"/>
      <c r="E260" s="17"/>
      <c r="F260" s="46"/>
    </row>
    <row r="261" spans="1:6" s="19" customFormat="1" ht="16.95" customHeight="1">
      <c r="A261" s="55"/>
      <c r="B261" s="17" t="s">
        <v>130</v>
      </c>
      <c r="C261" s="18"/>
      <c r="D261" s="18"/>
      <c r="E261" s="17"/>
      <c r="F261" s="46"/>
    </row>
    <row r="262" spans="1:6" s="19" customFormat="1" ht="16.95" customHeight="1">
      <c r="A262" s="55"/>
      <c r="B262" s="17"/>
      <c r="C262" s="18"/>
      <c r="D262" s="18"/>
      <c r="E262" s="17"/>
      <c r="F262" s="46"/>
    </row>
    <row r="263" spans="1:6" s="19" customFormat="1" ht="16.95" customHeight="1">
      <c r="A263" s="44"/>
      <c r="B263" s="79" t="s">
        <v>111</v>
      </c>
      <c r="C263" s="18" t="s">
        <v>0</v>
      </c>
      <c r="D263" s="18"/>
      <c r="E263" s="17"/>
      <c r="F263" s="46"/>
    </row>
    <row r="264" spans="1:6" s="19" customFormat="1" ht="16.95" customHeight="1">
      <c r="A264" s="44"/>
      <c r="B264" s="79" t="s">
        <v>131</v>
      </c>
      <c r="C264" s="18" t="s">
        <v>0</v>
      </c>
      <c r="D264" s="18"/>
      <c r="E264" s="17"/>
      <c r="F264" s="46"/>
    </row>
    <row r="265" spans="1:6" s="19" customFormat="1" ht="16.95" customHeight="1">
      <c r="A265" s="44"/>
      <c r="B265" s="79" t="s">
        <v>113</v>
      </c>
      <c r="C265" s="18" t="s">
        <v>0</v>
      </c>
      <c r="D265" s="18"/>
      <c r="E265" s="17"/>
      <c r="F265" s="46"/>
    </row>
    <row r="266" spans="1:6" s="19" customFormat="1" ht="16.95" customHeight="1">
      <c r="A266" s="44"/>
      <c r="B266" s="79" t="s">
        <v>179</v>
      </c>
      <c r="C266" s="18" t="s">
        <v>0</v>
      </c>
      <c r="D266" s="18"/>
      <c r="E266" s="17"/>
      <c r="F266" s="46"/>
    </row>
    <row r="267" spans="1:6" s="19" customFormat="1" ht="16.95" customHeight="1">
      <c r="A267" s="44"/>
      <c r="B267" s="79"/>
      <c r="C267" s="18"/>
      <c r="D267" s="18"/>
      <c r="E267" s="17"/>
      <c r="F267" s="46"/>
    </row>
    <row r="268" spans="1:6" s="19" customFormat="1" ht="16.95" customHeight="1">
      <c r="A268" s="55"/>
      <c r="B268" s="17" t="s">
        <v>15</v>
      </c>
      <c r="C268" s="18"/>
      <c r="D268" s="18"/>
      <c r="E268" s="17"/>
      <c r="F268" s="46"/>
    </row>
    <row r="269" spans="1:6" s="19" customFormat="1" ht="16.95" customHeight="1">
      <c r="A269" s="55"/>
      <c r="B269" s="17"/>
      <c r="C269" s="18"/>
      <c r="D269" s="18"/>
      <c r="E269" s="17"/>
      <c r="F269" s="46"/>
    </row>
    <row r="270" spans="1:6" s="19" customFormat="1" ht="16.95" customHeight="1">
      <c r="A270" s="44"/>
      <c r="B270" s="79" t="s">
        <v>111</v>
      </c>
      <c r="C270" s="18" t="s">
        <v>0</v>
      </c>
      <c r="D270" s="18"/>
      <c r="E270" s="17"/>
      <c r="F270" s="46"/>
    </row>
    <row r="271" spans="1:6" s="19" customFormat="1" ht="16.95" customHeight="1">
      <c r="A271" s="44"/>
      <c r="B271" s="79" t="s">
        <v>112</v>
      </c>
      <c r="C271" s="18" t="s">
        <v>0</v>
      </c>
      <c r="D271" s="18"/>
      <c r="E271" s="17"/>
      <c r="F271" s="46"/>
    </row>
    <row r="272" spans="1:6" s="19" customFormat="1" ht="16.95" customHeight="1">
      <c r="A272" s="44"/>
      <c r="B272" s="79" t="s">
        <v>131</v>
      </c>
      <c r="C272" s="18" t="s">
        <v>0</v>
      </c>
      <c r="D272" s="18"/>
      <c r="E272" s="17"/>
      <c r="F272" s="46"/>
    </row>
    <row r="273" spans="1:6" s="19" customFormat="1" ht="16.95" customHeight="1">
      <c r="A273" s="44"/>
      <c r="B273" s="79" t="s">
        <v>113</v>
      </c>
      <c r="C273" s="18" t="s">
        <v>0</v>
      </c>
      <c r="D273" s="18"/>
      <c r="E273" s="17"/>
      <c r="F273" s="46"/>
    </row>
    <row r="274" spans="1:6" s="19" customFormat="1" ht="16.95" customHeight="1">
      <c r="A274" s="44"/>
      <c r="B274" s="79"/>
      <c r="C274" s="18"/>
      <c r="D274" s="18"/>
      <c r="E274" s="17"/>
      <c r="F274" s="46"/>
    </row>
    <row r="275" spans="1:6" s="19" customFormat="1" ht="16.95" customHeight="1">
      <c r="A275" s="44"/>
      <c r="B275" s="79" t="s">
        <v>114</v>
      </c>
      <c r="C275" s="18" t="s">
        <v>0</v>
      </c>
      <c r="D275" s="18"/>
      <c r="E275" s="17"/>
      <c r="F275" s="46"/>
    </row>
    <row r="276" spans="1:6" s="19" customFormat="1" ht="16.95" customHeight="1">
      <c r="A276" s="44"/>
      <c r="B276" s="79" t="s">
        <v>115</v>
      </c>
      <c r="C276" s="18" t="s">
        <v>0</v>
      </c>
      <c r="D276" s="18"/>
      <c r="E276" s="17"/>
      <c r="F276" s="46"/>
    </row>
    <row r="277" spans="1:6" s="19" customFormat="1" ht="16.95" customHeight="1">
      <c r="A277" s="44"/>
      <c r="B277" s="79" t="s">
        <v>180</v>
      </c>
      <c r="C277" s="18" t="s">
        <v>0</v>
      </c>
      <c r="D277" s="18"/>
      <c r="E277" s="17"/>
      <c r="F277" s="46"/>
    </row>
    <row r="278" spans="1:6" s="19" customFormat="1" ht="16.95" customHeight="1">
      <c r="A278" s="44"/>
      <c r="B278" s="79"/>
      <c r="C278" s="18"/>
      <c r="D278" s="18"/>
      <c r="E278" s="17"/>
      <c r="F278" s="46"/>
    </row>
    <row r="279" spans="1:6" s="19" customFormat="1" ht="16.95" customHeight="1">
      <c r="A279" s="44"/>
      <c r="B279" s="79" t="s">
        <v>181</v>
      </c>
      <c r="C279" s="18" t="s">
        <v>2</v>
      </c>
      <c r="D279" s="18"/>
      <c r="E279" s="17"/>
      <c r="F279" s="46"/>
    </row>
    <row r="280" spans="1:6" s="19" customFormat="1" ht="16.95" customHeight="1">
      <c r="A280" s="44"/>
      <c r="B280" s="79"/>
      <c r="C280" s="18"/>
      <c r="D280" s="18"/>
      <c r="E280" s="17"/>
      <c r="F280" s="46"/>
    </row>
    <row r="281" spans="1:6" s="19" customFormat="1" ht="16.95" customHeight="1">
      <c r="A281" s="44"/>
      <c r="B281" s="79" t="s">
        <v>79</v>
      </c>
      <c r="C281" s="18" t="s">
        <v>1</v>
      </c>
      <c r="D281" s="18"/>
      <c r="E281" s="17"/>
      <c r="F281" s="46"/>
    </row>
    <row r="282" spans="1:6" s="19" customFormat="1" ht="16.95" customHeight="1">
      <c r="A282" s="44"/>
      <c r="B282" s="79" t="s">
        <v>80</v>
      </c>
      <c r="C282" s="18" t="s">
        <v>1</v>
      </c>
      <c r="D282" s="18"/>
      <c r="E282" s="17"/>
      <c r="F282" s="46"/>
    </row>
    <row r="283" spans="1:6" s="19" customFormat="1" ht="16.95" customHeight="1">
      <c r="A283" s="44"/>
      <c r="B283" s="79" t="s">
        <v>81</v>
      </c>
      <c r="C283" s="18" t="s">
        <v>1</v>
      </c>
      <c r="D283" s="18"/>
      <c r="E283" s="17"/>
      <c r="F283" s="46"/>
    </row>
    <row r="284" spans="1:6" s="19" customFormat="1" ht="16.95" customHeight="1">
      <c r="A284" s="44"/>
      <c r="B284" s="79" t="s">
        <v>82</v>
      </c>
      <c r="C284" s="18" t="s">
        <v>1</v>
      </c>
      <c r="D284" s="18"/>
      <c r="E284" s="17"/>
      <c r="F284" s="46"/>
    </row>
    <row r="285" spans="1:6" s="19" customFormat="1" ht="16.95" customHeight="1">
      <c r="A285" s="44"/>
      <c r="B285" s="79"/>
      <c r="C285" s="18"/>
      <c r="D285" s="18"/>
      <c r="E285" s="17"/>
      <c r="F285" s="46"/>
    </row>
    <row r="286" spans="1:6" s="19" customFormat="1" ht="16.95" customHeight="1">
      <c r="A286" s="44"/>
      <c r="B286" s="79" t="s">
        <v>117</v>
      </c>
      <c r="C286" s="18" t="s">
        <v>2</v>
      </c>
      <c r="D286" s="18"/>
      <c r="E286" s="17"/>
      <c r="F286" s="46"/>
    </row>
    <row r="287" spans="1:6" s="19" customFormat="1" ht="16.95" customHeight="1">
      <c r="A287" s="44"/>
      <c r="B287" s="79" t="s">
        <v>116</v>
      </c>
      <c r="C287" s="18" t="s">
        <v>2</v>
      </c>
      <c r="D287" s="18"/>
      <c r="E287" s="17"/>
      <c r="F287" s="46"/>
    </row>
    <row r="288" spans="1:6" s="19" customFormat="1" ht="16.95" customHeight="1">
      <c r="A288" s="44"/>
      <c r="B288" s="79" t="s">
        <v>83</v>
      </c>
      <c r="C288" s="18" t="s">
        <v>2</v>
      </c>
      <c r="D288" s="18"/>
      <c r="E288" s="17"/>
      <c r="F288" s="46"/>
    </row>
    <row r="289" spans="1:6" s="19" customFormat="1" ht="16.95" customHeight="1">
      <c r="A289" s="44"/>
      <c r="B289" s="79" t="s">
        <v>182</v>
      </c>
      <c r="C289" s="18" t="s">
        <v>2</v>
      </c>
      <c r="D289" s="18"/>
      <c r="E289" s="17"/>
      <c r="F289" s="46"/>
    </row>
    <row r="290" spans="1:6" s="19" customFormat="1" ht="16.95" customHeight="1">
      <c r="A290" s="44"/>
      <c r="B290" s="79" t="s">
        <v>84</v>
      </c>
      <c r="C290" s="18" t="s">
        <v>2</v>
      </c>
      <c r="D290" s="18"/>
      <c r="E290" s="17"/>
      <c r="F290" s="46"/>
    </row>
    <row r="291" spans="1:6" s="19" customFormat="1" ht="16.95" customHeight="1">
      <c r="A291" s="55"/>
      <c r="B291" s="17"/>
      <c r="C291" s="18"/>
      <c r="D291" s="18"/>
      <c r="E291" s="17"/>
      <c r="F291" s="46"/>
    </row>
    <row r="292" spans="1:6" s="19" customFormat="1" ht="16.8" customHeight="1">
      <c r="A292" s="55"/>
      <c r="B292" s="79" t="s">
        <v>17</v>
      </c>
      <c r="C292" s="18"/>
      <c r="D292" s="18"/>
      <c r="E292" s="17"/>
      <c r="F292" s="46"/>
    </row>
    <row r="293" spans="1:6" s="19" customFormat="1" ht="16.8" customHeight="1">
      <c r="A293" s="55"/>
      <c r="B293" s="17"/>
      <c r="C293" s="18"/>
      <c r="D293" s="18"/>
      <c r="E293" s="17"/>
      <c r="F293" s="46"/>
    </row>
    <row r="294" spans="1:6" s="19" customFormat="1" ht="16.8" customHeight="1">
      <c r="A294" s="70"/>
      <c r="B294" s="69"/>
      <c r="C294" s="18"/>
      <c r="D294" s="18"/>
      <c r="E294" s="17"/>
      <c r="F294" s="46"/>
    </row>
    <row r="295" spans="1:6" s="19" customFormat="1" ht="16.95" customHeight="1">
      <c r="A295" s="55"/>
      <c r="B295" s="79"/>
      <c r="C295" s="18"/>
      <c r="D295" s="18"/>
      <c r="E295" s="17"/>
      <c r="F295" s="45"/>
    </row>
    <row r="296" spans="1:6" s="19" customFormat="1" ht="16.95" customHeight="1">
      <c r="A296" s="55"/>
      <c r="B296" s="79"/>
      <c r="C296" s="18"/>
      <c r="D296" s="18"/>
      <c r="E296" s="17"/>
      <c r="F296" s="45"/>
    </row>
    <row r="297" spans="1:6" s="19" customFormat="1" ht="16.95" customHeight="1">
      <c r="A297" s="44"/>
      <c r="B297" s="74" t="str">
        <f>"Sous-total  "&amp;A259</f>
        <v>Sous-total  3.13</v>
      </c>
      <c r="C297" s="75"/>
      <c r="D297" s="76"/>
      <c r="E297" s="77"/>
      <c r="F297" s="78"/>
    </row>
    <row r="298" spans="1:6" s="86" customFormat="1" ht="16.95" customHeight="1" thickBot="1">
      <c r="A298" s="92"/>
      <c r="B298" s="93"/>
      <c r="C298" s="108"/>
      <c r="D298" s="109"/>
      <c r="E298" s="110"/>
      <c r="F298" s="111"/>
    </row>
    <row r="299" spans="1:6" s="91" customFormat="1" ht="16.95" customHeight="1">
      <c r="A299" s="100"/>
      <c r="B299" s="101"/>
      <c r="C299" s="112"/>
      <c r="D299" s="89"/>
      <c r="E299" s="88"/>
      <c r="F299" s="90"/>
    </row>
    <row r="300" spans="1:6" s="19" customFormat="1" ht="16.95" customHeight="1">
      <c r="A300" s="70" t="s">
        <v>96</v>
      </c>
      <c r="B300" s="69" t="s">
        <v>87</v>
      </c>
      <c r="C300" s="18"/>
      <c r="D300" s="18"/>
      <c r="E300" s="17"/>
      <c r="F300" s="46"/>
    </row>
    <row r="301" spans="1:6" s="19" customFormat="1" ht="16.95" customHeight="1">
      <c r="A301" s="55"/>
      <c r="B301" s="23"/>
      <c r="C301" s="18"/>
      <c r="D301" s="18"/>
      <c r="E301" s="17"/>
      <c r="F301" s="46"/>
    </row>
    <row r="302" spans="1:6" s="19" customFormat="1" ht="16.95" customHeight="1">
      <c r="A302" s="55"/>
      <c r="B302" s="17" t="s">
        <v>15</v>
      </c>
      <c r="C302" s="18"/>
      <c r="D302" s="18"/>
      <c r="E302" s="17"/>
      <c r="F302" s="46"/>
    </row>
    <row r="303" spans="1:6" s="19" customFormat="1" ht="16.95" customHeight="1">
      <c r="A303" s="55"/>
      <c r="B303" s="17"/>
      <c r="C303" s="18"/>
      <c r="D303" s="18"/>
      <c r="E303" s="17"/>
      <c r="F303" s="46"/>
    </row>
    <row r="304" spans="1:6" s="19" customFormat="1" ht="16.95" customHeight="1">
      <c r="A304" s="44"/>
      <c r="B304" s="79" t="s">
        <v>88</v>
      </c>
      <c r="C304" s="18" t="s">
        <v>0</v>
      </c>
      <c r="D304" s="18"/>
      <c r="E304" s="17"/>
      <c r="F304" s="46"/>
    </row>
    <row r="305" spans="1:6" s="19" customFormat="1" ht="16.95" customHeight="1">
      <c r="A305" s="44"/>
      <c r="B305" s="17"/>
      <c r="C305" s="18"/>
      <c r="D305" s="18"/>
      <c r="E305" s="17"/>
      <c r="F305" s="46"/>
    </row>
    <row r="306" spans="1:6" s="19" customFormat="1" ht="16.95" customHeight="1">
      <c r="A306" s="44"/>
      <c r="B306" s="79" t="s">
        <v>183</v>
      </c>
      <c r="C306" s="18" t="s">
        <v>2</v>
      </c>
      <c r="D306" s="18"/>
      <c r="E306" s="17"/>
      <c r="F306" s="46"/>
    </row>
    <row r="307" spans="1:6" s="19" customFormat="1" ht="16.95" customHeight="1">
      <c r="A307" s="44"/>
      <c r="B307" s="79" t="s">
        <v>184</v>
      </c>
      <c r="C307" s="18" t="s">
        <v>2</v>
      </c>
      <c r="D307" s="18"/>
      <c r="E307" s="17"/>
      <c r="F307" s="46"/>
    </row>
    <row r="308" spans="1:6" s="19" customFormat="1" ht="16.95" customHeight="1">
      <c r="A308" s="55"/>
      <c r="B308" s="17"/>
      <c r="C308" s="18"/>
      <c r="D308" s="18"/>
      <c r="E308" s="17"/>
      <c r="F308" s="46"/>
    </row>
    <row r="309" spans="1:6" s="19" customFormat="1" ht="16.95" customHeight="1">
      <c r="A309" s="55"/>
      <c r="B309" s="79" t="s">
        <v>185</v>
      </c>
      <c r="C309" s="18" t="s">
        <v>1</v>
      </c>
      <c r="D309" s="18"/>
      <c r="E309" s="17"/>
      <c r="F309" s="46"/>
    </row>
    <row r="310" spans="1:6" s="19" customFormat="1" ht="16.95" customHeight="1">
      <c r="A310" s="70"/>
      <c r="B310" s="79" t="s">
        <v>186</v>
      </c>
      <c r="C310" s="18" t="s">
        <v>1</v>
      </c>
      <c r="D310" s="18"/>
      <c r="E310" s="17"/>
      <c r="F310" s="46"/>
    </row>
    <row r="311" spans="1:6" s="19" customFormat="1" ht="16.95" customHeight="1">
      <c r="A311" s="55"/>
      <c r="B311" s="17"/>
      <c r="C311" s="18"/>
      <c r="D311" s="18"/>
      <c r="E311" s="17"/>
      <c r="F311" s="46"/>
    </row>
    <row r="312" spans="1:6" s="19" customFormat="1" ht="16.95" customHeight="1">
      <c r="A312" s="55"/>
      <c r="B312" s="79" t="s">
        <v>187</v>
      </c>
      <c r="C312" s="18" t="s">
        <v>0</v>
      </c>
      <c r="D312" s="18"/>
      <c r="E312" s="17"/>
      <c r="F312" s="46"/>
    </row>
    <row r="313" spans="1:6" s="19" customFormat="1" ht="16.95" customHeight="1">
      <c r="A313" s="55"/>
      <c r="B313" s="79" t="s">
        <v>188</v>
      </c>
      <c r="C313" s="18" t="s">
        <v>0</v>
      </c>
      <c r="D313" s="18"/>
      <c r="E313" s="17"/>
      <c r="F313" s="46"/>
    </row>
    <row r="314" spans="1:6" s="19" customFormat="1" ht="16.95" customHeight="1">
      <c r="A314" s="55"/>
      <c r="B314" s="79" t="s">
        <v>189</v>
      </c>
      <c r="C314" s="18" t="s">
        <v>2</v>
      </c>
      <c r="D314" s="18"/>
      <c r="E314" s="17"/>
      <c r="F314" s="46"/>
    </row>
    <row r="315" spans="1:6" s="19" customFormat="1" ht="16.95" customHeight="1">
      <c r="A315" s="55"/>
      <c r="B315" s="17"/>
      <c r="C315" s="18"/>
      <c r="D315" s="18"/>
      <c r="E315" s="17"/>
      <c r="F315" s="46"/>
    </row>
    <row r="316" spans="1:6" s="19" customFormat="1" ht="16.95" customHeight="1">
      <c r="A316" s="55"/>
      <c r="B316" s="79" t="s">
        <v>89</v>
      </c>
      <c r="C316" s="18" t="s">
        <v>0</v>
      </c>
      <c r="D316" s="18"/>
      <c r="E316" s="17"/>
      <c r="F316" s="46"/>
    </row>
    <row r="317" spans="1:6" s="19" customFormat="1" ht="16.95" customHeight="1">
      <c r="A317" s="55"/>
      <c r="B317" s="79" t="s">
        <v>90</v>
      </c>
      <c r="C317" s="18" t="s">
        <v>0</v>
      </c>
      <c r="D317" s="18"/>
      <c r="E317" s="17"/>
      <c r="F317" s="46"/>
    </row>
    <row r="318" spans="1:6" s="19" customFormat="1" ht="16.95" customHeight="1">
      <c r="A318" s="55"/>
      <c r="B318" s="79" t="s">
        <v>91</v>
      </c>
      <c r="C318" s="18" t="s">
        <v>0</v>
      </c>
      <c r="D318" s="18"/>
      <c r="E318" s="17"/>
      <c r="F318" s="46"/>
    </row>
    <row r="319" spans="1:6" s="19" customFormat="1" ht="16.95" customHeight="1">
      <c r="A319" s="55"/>
      <c r="C319" s="18"/>
      <c r="D319" s="18"/>
      <c r="E319" s="17"/>
      <c r="F319" s="46"/>
    </row>
    <row r="320" spans="1:6" s="19" customFormat="1" ht="16.8" customHeight="1">
      <c r="A320" s="55"/>
      <c r="B320" s="79" t="s">
        <v>92</v>
      </c>
      <c r="C320" s="18" t="s">
        <v>2</v>
      </c>
      <c r="D320" s="18"/>
      <c r="E320" s="17"/>
      <c r="F320" s="46"/>
    </row>
    <row r="321" spans="1:6" s="19" customFormat="1" ht="16.95" customHeight="1">
      <c r="A321" s="44"/>
      <c r="B321" s="79" t="s">
        <v>93</v>
      </c>
      <c r="C321" s="18" t="s">
        <v>2</v>
      </c>
      <c r="D321" s="18"/>
      <c r="E321" s="17"/>
      <c r="F321" s="46"/>
    </row>
    <row r="322" spans="1:6" s="19" customFormat="1" ht="16.8" customHeight="1">
      <c r="A322" s="55"/>
      <c r="B322" s="17"/>
      <c r="C322" s="18"/>
      <c r="D322" s="18"/>
      <c r="E322" s="17"/>
      <c r="F322" s="46"/>
    </row>
    <row r="323" spans="1:6" s="19" customFormat="1" ht="16.8" customHeight="1">
      <c r="A323" s="55"/>
      <c r="B323" s="79" t="s">
        <v>17</v>
      </c>
      <c r="C323" s="18"/>
      <c r="D323" s="18"/>
      <c r="E323" s="17"/>
      <c r="F323" s="46"/>
    </row>
    <row r="324" spans="1:6" s="19" customFormat="1" ht="16.8" customHeight="1">
      <c r="A324" s="55"/>
      <c r="B324" s="17"/>
      <c r="C324" s="18"/>
      <c r="D324" s="18"/>
      <c r="E324" s="17"/>
      <c r="F324" s="46"/>
    </row>
    <row r="325" spans="1:6" s="19" customFormat="1" ht="16.8" customHeight="1">
      <c r="A325" s="70"/>
      <c r="B325" s="69"/>
      <c r="C325" s="18"/>
      <c r="D325" s="18"/>
      <c r="E325" s="17"/>
      <c r="F325" s="46"/>
    </row>
    <row r="326" spans="1:6" s="19" customFormat="1" ht="16.95" customHeight="1">
      <c r="A326" s="55"/>
      <c r="B326" s="79"/>
      <c r="C326" s="18"/>
      <c r="D326" s="18"/>
      <c r="E326" s="17"/>
      <c r="F326" s="45"/>
    </row>
    <row r="327" spans="1:6" s="19" customFormat="1" ht="16.95" customHeight="1">
      <c r="A327" s="55"/>
      <c r="B327" s="79"/>
      <c r="C327" s="18"/>
      <c r="D327" s="18"/>
      <c r="E327" s="17"/>
      <c r="F327" s="45"/>
    </row>
    <row r="328" spans="1:6" s="19" customFormat="1" ht="16.95" customHeight="1">
      <c r="A328" s="44"/>
      <c r="B328" s="74" t="str">
        <f>"Sous-total  "&amp;A300</f>
        <v>Sous-total  3.14</v>
      </c>
      <c r="C328" s="75"/>
      <c r="D328" s="76"/>
      <c r="E328" s="77"/>
      <c r="F328" s="78"/>
    </row>
    <row r="329" spans="1:6" s="154" customFormat="1" ht="16.95" customHeight="1">
      <c r="A329" s="44"/>
      <c r="B329" s="74"/>
      <c r="C329" s="102"/>
      <c r="D329" s="103"/>
      <c r="E329" s="104"/>
      <c r="F329" s="105"/>
    </row>
    <row r="330" spans="1:6" s="154" customFormat="1" ht="16.95" customHeight="1">
      <c r="A330" s="44"/>
      <c r="B330" s="74"/>
      <c r="C330" s="16"/>
      <c r="D330" s="18"/>
      <c r="E330" s="17"/>
      <c r="F330" s="45"/>
    </row>
    <row r="331" spans="1:6" s="19" customFormat="1" ht="16.95" customHeight="1">
      <c r="A331" s="70" t="s">
        <v>97</v>
      </c>
      <c r="B331" s="153" t="s">
        <v>118</v>
      </c>
      <c r="C331" s="18"/>
      <c r="D331" s="18"/>
      <c r="E331" s="17"/>
      <c r="F331" s="45"/>
    </row>
    <row r="332" spans="1:6" s="19" customFormat="1" ht="16.95" customHeight="1">
      <c r="A332" s="55"/>
      <c r="B332" s="79"/>
      <c r="C332" s="18"/>
      <c r="D332" s="18"/>
      <c r="E332" s="17"/>
      <c r="F332" s="45"/>
    </row>
    <row r="333" spans="1:6" s="19" customFormat="1" ht="16.95" customHeight="1">
      <c r="A333" s="55"/>
      <c r="B333" s="79" t="s">
        <v>215</v>
      </c>
      <c r="C333" s="17" t="s">
        <v>217</v>
      </c>
      <c r="D333" s="18"/>
      <c r="E333" s="17"/>
      <c r="F333" s="45"/>
    </row>
    <row r="334" spans="1:6" s="19" customFormat="1" ht="16.95" customHeight="1">
      <c r="A334" s="55"/>
      <c r="B334" s="79" t="s">
        <v>216</v>
      </c>
      <c r="C334" s="17" t="s">
        <v>218</v>
      </c>
      <c r="D334" s="18"/>
      <c r="E334" s="17"/>
      <c r="F334" s="45"/>
    </row>
    <row r="335" spans="1:6" s="19" customFormat="1" ht="16.95" customHeight="1">
      <c r="A335" s="55"/>
      <c r="B335" s="79"/>
      <c r="C335" s="18"/>
      <c r="D335" s="18"/>
      <c r="E335" s="17"/>
      <c r="F335" s="45"/>
    </row>
    <row r="336" spans="1:6" s="19" customFormat="1" ht="16.95" customHeight="1">
      <c r="A336" s="44"/>
      <c r="B336" s="74" t="str">
        <f>"Sous-total  "&amp;A331</f>
        <v>Sous-total  3.15</v>
      </c>
      <c r="C336" s="75"/>
      <c r="D336" s="76"/>
      <c r="E336" s="77"/>
      <c r="F336" s="78"/>
    </row>
    <row r="337" spans="1:6" s="19" customFormat="1" ht="16.95" customHeight="1">
      <c r="A337" s="55"/>
      <c r="B337" s="79"/>
      <c r="C337" s="18"/>
      <c r="D337" s="18"/>
      <c r="E337" s="17"/>
      <c r="F337" s="45"/>
    </row>
    <row r="338" spans="1:6" s="19" customFormat="1" ht="16.95" customHeight="1">
      <c r="A338" s="44"/>
      <c r="B338" s="74"/>
      <c r="C338" s="16"/>
      <c r="D338" s="18"/>
      <c r="E338" s="17"/>
      <c r="F338" s="45"/>
    </row>
    <row r="339" spans="1:6" s="19" customFormat="1" ht="16.95" customHeight="1">
      <c r="A339" s="70" t="s">
        <v>98</v>
      </c>
      <c r="B339" s="69" t="s">
        <v>219</v>
      </c>
      <c r="C339" s="18"/>
      <c r="D339" s="18"/>
      <c r="E339" s="17"/>
      <c r="F339" s="46"/>
    </row>
    <row r="340" spans="1:6" s="19" customFormat="1" ht="16.95" customHeight="1">
      <c r="A340" s="55"/>
      <c r="B340" s="23"/>
      <c r="C340" s="18"/>
      <c r="D340" s="18"/>
      <c r="E340" s="17"/>
      <c r="F340" s="46"/>
    </row>
    <row r="341" spans="1:6" s="19" customFormat="1" ht="16.95" customHeight="1">
      <c r="A341" s="55"/>
      <c r="B341" s="17" t="s">
        <v>15</v>
      </c>
      <c r="C341" s="18"/>
      <c r="D341" s="18"/>
      <c r="E341" s="17"/>
      <c r="F341" s="46"/>
    </row>
    <row r="342" spans="1:6" s="19" customFormat="1" ht="16.95" customHeight="1">
      <c r="A342" s="70"/>
      <c r="B342" s="79" t="s">
        <v>190</v>
      </c>
      <c r="C342" s="18" t="s">
        <v>0</v>
      </c>
      <c r="D342" s="18"/>
      <c r="E342" s="17"/>
      <c r="F342" s="46"/>
    </row>
    <row r="343" spans="1:6" s="19" customFormat="1" ht="16.95" customHeight="1">
      <c r="A343" s="55"/>
      <c r="B343" s="79" t="s">
        <v>191</v>
      </c>
      <c r="C343" s="18" t="s">
        <v>2</v>
      </c>
      <c r="D343" s="18"/>
      <c r="E343" s="17"/>
      <c r="F343" s="46"/>
    </row>
    <row r="344" spans="1:6" s="19" customFormat="1" ht="16.8" customHeight="1">
      <c r="A344" s="55"/>
      <c r="B344" s="79" t="s">
        <v>192</v>
      </c>
      <c r="C344" s="18" t="s">
        <v>2</v>
      </c>
      <c r="D344" s="18"/>
      <c r="E344" s="17"/>
      <c r="F344" s="46"/>
    </row>
    <row r="345" spans="1:6" s="19" customFormat="1" ht="16.8" customHeight="1">
      <c r="A345" s="55"/>
      <c r="B345" s="79"/>
      <c r="C345" s="18"/>
      <c r="D345" s="18"/>
      <c r="E345" s="17"/>
      <c r="F345" s="46"/>
    </row>
    <row r="346" spans="1:6" s="19" customFormat="1" ht="16.8" customHeight="1">
      <c r="A346" s="55"/>
      <c r="B346" s="79" t="s">
        <v>193</v>
      </c>
      <c r="C346" s="18" t="s">
        <v>2</v>
      </c>
      <c r="D346" s="18"/>
      <c r="E346" s="17"/>
      <c r="F346" s="46"/>
    </row>
    <row r="347" spans="1:6" s="19" customFormat="1" ht="16.8" customHeight="1">
      <c r="A347" s="55"/>
      <c r="B347" s="79" t="s">
        <v>194</v>
      </c>
      <c r="C347" s="18" t="s">
        <v>2</v>
      </c>
      <c r="D347" s="18"/>
      <c r="E347" s="17"/>
      <c r="F347" s="46"/>
    </row>
    <row r="348" spans="1:6" s="19" customFormat="1" ht="16.8" customHeight="1">
      <c r="A348" s="55"/>
      <c r="B348" s="17"/>
      <c r="C348" s="18"/>
      <c r="D348" s="18"/>
      <c r="E348" s="17"/>
      <c r="F348" s="46"/>
    </row>
    <row r="349" spans="1:6" s="19" customFormat="1" ht="16.8" customHeight="1">
      <c r="A349" s="55"/>
      <c r="B349" s="79" t="s">
        <v>17</v>
      </c>
      <c r="C349" s="18"/>
      <c r="D349" s="18"/>
      <c r="E349" s="17"/>
      <c r="F349" s="46"/>
    </row>
    <row r="350" spans="1:6" s="19" customFormat="1" ht="16.8" customHeight="1">
      <c r="A350" s="55"/>
      <c r="B350" s="79"/>
      <c r="C350" s="18"/>
      <c r="D350" s="18"/>
      <c r="E350" s="17"/>
      <c r="F350" s="46"/>
    </row>
    <row r="351" spans="1:6" s="19" customFormat="1" ht="16.8" customHeight="1">
      <c r="A351" s="55"/>
      <c r="B351" s="17"/>
      <c r="C351" s="18"/>
      <c r="D351" s="18"/>
      <c r="E351" s="17"/>
      <c r="F351" s="46"/>
    </row>
    <row r="352" spans="1:6" s="19" customFormat="1" ht="16.8" customHeight="1">
      <c r="A352" s="70"/>
      <c r="B352" s="69"/>
      <c r="C352" s="18"/>
      <c r="D352" s="18"/>
      <c r="E352" s="17"/>
      <c r="F352" s="46"/>
    </row>
    <row r="353" spans="1:6" s="19" customFormat="1" ht="16.95" customHeight="1">
      <c r="A353" s="55"/>
      <c r="B353" s="79"/>
      <c r="C353" s="18"/>
      <c r="D353" s="18"/>
      <c r="E353" s="17"/>
      <c r="F353" s="45"/>
    </row>
    <row r="354" spans="1:6" s="19" customFormat="1" ht="16.95" customHeight="1">
      <c r="A354" s="55"/>
      <c r="B354" s="79"/>
      <c r="C354" s="18"/>
      <c r="D354" s="18"/>
      <c r="E354" s="17"/>
      <c r="F354" s="45"/>
    </row>
    <row r="355" spans="1:6" s="19" customFormat="1" ht="16.95" customHeight="1">
      <c r="A355" s="44"/>
      <c r="B355" s="74" t="str">
        <f>"Sous-total  "&amp;A339</f>
        <v>Sous-total  3.16</v>
      </c>
      <c r="C355" s="75"/>
      <c r="D355" s="76"/>
      <c r="E355" s="77"/>
      <c r="F355" s="78"/>
    </row>
    <row r="356" spans="1:6" s="86" customFormat="1" ht="16.95" customHeight="1" thickBot="1">
      <c r="A356" s="92"/>
      <c r="B356" s="93"/>
      <c r="C356" s="108"/>
      <c r="D356" s="109"/>
      <c r="E356" s="110"/>
      <c r="F356" s="111"/>
    </row>
    <row r="357" spans="1:6" s="91" customFormat="1" ht="16.95" customHeight="1">
      <c r="A357" s="106" t="s">
        <v>99</v>
      </c>
      <c r="B357" s="107" t="s">
        <v>195</v>
      </c>
      <c r="C357" s="89"/>
      <c r="D357" s="89"/>
      <c r="E357" s="88"/>
      <c r="F357" s="155"/>
    </row>
    <row r="358" spans="1:6" s="19" customFormat="1" ht="16.95" customHeight="1">
      <c r="A358" s="55"/>
      <c r="B358" s="23"/>
      <c r="C358" s="18"/>
      <c r="D358" s="18"/>
      <c r="E358" s="17"/>
      <c r="F358" s="46"/>
    </row>
    <row r="359" spans="1:6" s="19" customFormat="1" ht="16.95" customHeight="1">
      <c r="A359" s="55"/>
      <c r="B359" s="23" t="s">
        <v>196</v>
      </c>
      <c r="C359" s="18" t="s">
        <v>2</v>
      </c>
      <c r="D359" s="18"/>
      <c r="E359" s="17"/>
      <c r="F359" s="46"/>
    </row>
    <row r="360" spans="1:6" s="19" customFormat="1" ht="16.95" customHeight="1">
      <c r="A360" s="55"/>
      <c r="B360" s="23"/>
      <c r="C360" s="18"/>
      <c r="D360" s="18"/>
      <c r="E360" s="17"/>
      <c r="F360" s="46"/>
    </row>
    <row r="361" spans="1:6" s="19" customFormat="1" ht="16.95" customHeight="1">
      <c r="A361" s="55"/>
      <c r="B361" s="17" t="s">
        <v>15</v>
      </c>
      <c r="C361" s="18"/>
      <c r="D361" s="18"/>
      <c r="E361" s="17"/>
      <c r="F361" s="46"/>
    </row>
    <row r="362" spans="1:6" s="19" customFormat="1" ht="16.95" customHeight="1">
      <c r="A362" s="70"/>
      <c r="B362" s="79" t="s">
        <v>190</v>
      </c>
      <c r="C362" s="18" t="s">
        <v>0</v>
      </c>
      <c r="D362" s="18"/>
      <c r="E362" s="17"/>
      <c r="F362" s="46"/>
    </row>
    <row r="363" spans="1:6" s="19" customFormat="1" ht="16.8" customHeight="1">
      <c r="A363" s="55"/>
      <c r="B363" s="79" t="s">
        <v>192</v>
      </c>
      <c r="C363" s="18" t="s">
        <v>2</v>
      </c>
      <c r="D363" s="18"/>
      <c r="E363" s="17"/>
      <c r="F363" s="46"/>
    </row>
    <row r="364" spans="1:6" s="19" customFormat="1" ht="16.8" customHeight="1">
      <c r="A364" s="55"/>
      <c r="B364" s="79"/>
      <c r="C364" s="18"/>
      <c r="D364" s="18"/>
      <c r="E364" s="17"/>
      <c r="F364" s="46"/>
    </row>
    <row r="365" spans="1:6" s="19" customFormat="1" ht="16.8" customHeight="1">
      <c r="A365" s="55"/>
      <c r="B365" s="79" t="s">
        <v>193</v>
      </c>
      <c r="C365" s="18" t="s">
        <v>2</v>
      </c>
      <c r="D365" s="18"/>
      <c r="E365" s="17"/>
      <c r="F365" s="46"/>
    </row>
    <row r="366" spans="1:6" s="19" customFormat="1" ht="16.8" customHeight="1">
      <c r="A366" s="55"/>
      <c r="B366" s="79" t="s">
        <v>194</v>
      </c>
      <c r="C366" s="18" t="s">
        <v>2</v>
      </c>
      <c r="D366" s="18"/>
      <c r="E366" s="17"/>
      <c r="F366" s="46"/>
    </row>
    <row r="367" spans="1:6" s="19" customFormat="1" ht="16.8" customHeight="1">
      <c r="A367" s="55"/>
      <c r="B367" s="17"/>
      <c r="C367" s="18"/>
      <c r="D367" s="18"/>
      <c r="E367" s="17"/>
      <c r="F367" s="46"/>
    </row>
    <row r="368" spans="1:6" s="19" customFormat="1" ht="16.8" customHeight="1">
      <c r="A368" s="55"/>
      <c r="B368" s="79" t="s">
        <v>17</v>
      </c>
      <c r="C368" s="18"/>
      <c r="D368" s="18"/>
      <c r="E368" s="17"/>
      <c r="F368" s="46"/>
    </row>
    <row r="369" spans="1:6" s="19" customFormat="1" ht="16.8" customHeight="1">
      <c r="A369" s="55"/>
      <c r="B369" s="79"/>
      <c r="C369" s="18"/>
      <c r="D369" s="18"/>
      <c r="E369" s="17"/>
      <c r="F369" s="46"/>
    </row>
    <row r="370" spans="1:6" s="19" customFormat="1" ht="16.8" customHeight="1">
      <c r="A370" s="55"/>
      <c r="B370" s="17"/>
      <c r="C370" s="18"/>
      <c r="D370" s="18"/>
      <c r="E370" s="17"/>
      <c r="F370" s="46"/>
    </row>
    <row r="371" spans="1:6" s="19" customFormat="1" ht="16.8" customHeight="1">
      <c r="A371" s="70"/>
      <c r="B371" s="69"/>
      <c r="C371" s="18"/>
      <c r="D371" s="18"/>
      <c r="E371" s="17"/>
      <c r="F371" s="46"/>
    </row>
    <row r="372" spans="1:6" s="19" customFormat="1" ht="16.95" customHeight="1">
      <c r="A372" s="55"/>
      <c r="B372" s="79"/>
      <c r="C372" s="18"/>
      <c r="D372" s="18"/>
      <c r="E372" s="17"/>
      <c r="F372" s="45"/>
    </row>
    <row r="373" spans="1:6" s="19" customFormat="1" ht="16.95" customHeight="1">
      <c r="A373" s="55"/>
      <c r="B373" s="79"/>
      <c r="C373" s="18"/>
      <c r="D373" s="18"/>
      <c r="E373" s="17"/>
      <c r="F373" s="45"/>
    </row>
    <row r="374" spans="1:6" s="19" customFormat="1" ht="16.95" customHeight="1">
      <c r="A374" s="44"/>
      <c r="B374" s="74" t="str">
        <f>"Sous-total  "&amp;A357</f>
        <v>Sous-total  3.17</v>
      </c>
      <c r="C374" s="75"/>
      <c r="D374" s="76"/>
      <c r="E374" s="77"/>
      <c r="F374" s="78"/>
    </row>
    <row r="375" spans="1:6" s="19" customFormat="1" ht="16.95" customHeight="1">
      <c r="A375" s="44"/>
      <c r="B375" s="74"/>
      <c r="C375" s="102"/>
      <c r="D375" s="103"/>
      <c r="E375" s="104"/>
      <c r="F375" s="105"/>
    </row>
    <row r="376" spans="1:6" s="19" customFormat="1" ht="16.95" customHeight="1">
      <c r="A376" s="70" t="s">
        <v>197</v>
      </c>
      <c r="B376" s="69" t="s">
        <v>198</v>
      </c>
      <c r="C376" s="18"/>
      <c r="D376" s="18"/>
      <c r="E376" s="17"/>
      <c r="F376" s="46"/>
    </row>
    <row r="377" spans="1:6" s="19" customFormat="1" ht="16.95" customHeight="1">
      <c r="A377" s="55"/>
      <c r="B377" s="23"/>
      <c r="C377" s="18"/>
      <c r="D377" s="18"/>
      <c r="E377" s="17"/>
      <c r="F377" s="46"/>
    </row>
    <row r="378" spans="1:6" s="19" customFormat="1" ht="16.95" customHeight="1">
      <c r="A378" s="55"/>
      <c r="B378" s="17"/>
      <c r="C378" s="18" t="s">
        <v>199</v>
      </c>
      <c r="D378" s="18"/>
      <c r="E378" s="17"/>
      <c r="F378" s="46"/>
    </row>
    <row r="379" spans="1:6" s="19" customFormat="1" ht="16.95" customHeight="1">
      <c r="A379" s="70"/>
      <c r="B379" s="79"/>
      <c r="C379" s="18"/>
      <c r="D379" s="18"/>
      <c r="E379" s="17"/>
      <c r="F379" s="46"/>
    </row>
    <row r="380" spans="1:6" s="19" customFormat="1" ht="16.8" customHeight="1">
      <c r="A380" s="70"/>
      <c r="B380" s="69"/>
      <c r="C380" s="18"/>
      <c r="D380" s="18"/>
      <c r="E380" s="17"/>
      <c r="F380" s="46"/>
    </row>
    <row r="381" spans="1:6" s="19" customFormat="1" ht="16.95" customHeight="1">
      <c r="A381" s="55"/>
      <c r="B381" s="79"/>
      <c r="C381" s="18"/>
      <c r="D381" s="18"/>
      <c r="E381" s="17"/>
      <c r="F381" s="45"/>
    </row>
    <row r="382" spans="1:6" s="19" customFormat="1" ht="16.95" customHeight="1">
      <c r="A382" s="55"/>
      <c r="B382" s="79"/>
      <c r="C382" s="18"/>
      <c r="D382" s="18"/>
      <c r="E382" s="17"/>
      <c r="F382" s="45"/>
    </row>
    <row r="383" spans="1:6" s="19" customFormat="1" ht="16.95" customHeight="1">
      <c r="A383" s="44"/>
      <c r="B383" s="74" t="str">
        <f>"Sous-total  "&amp;A376</f>
        <v>Sous-total  3.18</v>
      </c>
      <c r="C383" s="75"/>
      <c r="D383" s="76"/>
      <c r="E383" s="77"/>
      <c r="F383" s="78"/>
    </row>
    <row r="384" spans="1:6" s="19" customFormat="1" ht="16.95" customHeight="1">
      <c r="A384" s="44"/>
      <c r="B384" s="74"/>
      <c r="C384" s="102"/>
      <c r="D384" s="103"/>
      <c r="E384" s="104"/>
      <c r="F384" s="105"/>
    </row>
    <row r="385" spans="1:6" s="19" customFormat="1" ht="16.95" customHeight="1">
      <c r="A385" s="70" t="s">
        <v>200</v>
      </c>
      <c r="B385" s="69" t="s">
        <v>201</v>
      </c>
      <c r="C385" s="18"/>
      <c r="D385" s="18"/>
      <c r="E385" s="17"/>
      <c r="F385" s="46"/>
    </row>
    <row r="386" spans="1:6" s="19" customFormat="1" ht="16.95" customHeight="1">
      <c r="A386" s="55"/>
      <c r="B386" s="23"/>
      <c r="C386" s="18"/>
      <c r="D386" s="18"/>
      <c r="E386" s="17"/>
      <c r="F386" s="46"/>
    </row>
    <row r="387" spans="1:6" s="19" customFormat="1" ht="16.95" customHeight="1">
      <c r="A387" s="55"/>
      <c r="B387" s="17" t="s">
        <v>15</v>
      </c>
      <c r="C387" s="18"/>
      <c r="D387" s="18"/>
      <c r="E387" s="17"/>
      <c r="F387" s="46"/>
    </row>
    <row r="388" spans="1:6" s="19" customFormat="1" ht="16.95" customHeight="1">
      <c r="A388" s="70"/>
      <c r="B388" s="79" t="s">
        <v>202</v>
      </c>
      <c r="C388" s="18" t="s">
        <v>1</v>
      </c>
      <c r="D388" s="18"/>
      <c r="E388" s="17"/>
      <c r="F388" s="46"/>
    </row>
    <row r="389" spans="1:6" s="19" customFormat="1" ht="16.95" customHeight="1">
      <c r="A389" s="55"/>
      <c r="B389" s="79" t="s">
        <v>203</v>
      </c>
      <c r="C389" s="148" t="s">
        <v>0</v>
      </c>
      <c r="D389" s="18"/>
      <c r="E389" s="17"/>
      <c r="F389" s="46"/>
    </row>
    <row r="390" spans="1:6" s="19" customFormat="1" ht="17.05" customHeight="1">
      <c r="A390" s="18"/>
      <c r="B390" s="147"/>
      <c r="C390" s="148"/>
      <c r="D390" s="149"/>
      <c r="E390" s="150"/>
      <c r="F390" s="151"/>
    </row>
    <row r="391" spans="1:6" s="19" customFormat="1" ht="17.05" customHeight="1">
      <c r="A391" s="18"/>
      <c r="B391" s="147" t="s">
        <v>204</v>
      </c>
      <c r="C391" s="148" t="s">
        <v>1</v>
      </c>
      <c r="D391" s="149"/>
      <c r="E391" s="150"/>
      <c r="F391" s="151"/>
    </row>
    <row r="392" spans="1:6" s="19" customFormat="1" ht="17.05" customHeight="1">
      <c r="A392" s="18"/>
      <c r="B392" s="147" t="s">
        <v>205</v>
      </c>
      <c r="C392" s="148" t="s">
        <v>1</v>
      </c>
      <c r="D392" s="149"/>
      <c r="E392" s="150"/>
      <c r="F392" s="151"/>
    </row>
    <row r="393" spans="1:6" s="19" customFormat="1" ht="17.05" customHeight="1">
      <c r="A393" s="18"/>
      <c r="B393" s="79"/>
      <c r="C393" s="152"/>
      <c r="D393" s="149"/>
      <c r="E393" s="150"/>
      <c r="F393" s="151"/>
    </row>
    <row r="394" spans="1:6" s="19" customFormat="1" ht="17.05" customHeight="1">
      <c r="A394" s="18"/>
      <c r="B394" s="147" t="s">
        <v>206</v>
      </c>
      <c r="C394" s="18" t="s">
        <v>2</v>
      </c>
      <c r="D394" s="149"/>
      <c r="E394" s="150"/>
      <c r="F394" s="151"/>
    </row>
    <row r="395" spans="1:6" s="19" customFormat="1" ht="17.05" customHeight="1">
      <c r="A395" s="18"/>
      <c r="B395" s="147" t="s">
        <v>207</v>
      </c>
      <c r="C395" s="18" t="s">
        <v>2</v>
      </c>
      <c r="D395" s="149"/>
      <c r="E395" s="150"/>
      <c r="F395" s="151"/>
    </row>
    <row r="396" spans="1:6" s="19" customFormat="1" ht="17.05" customHeight="1">
      <c r="A396" s="18"/>
      <c r="B396" s="147" t="s">
        <v>208</v>
      </c>
      <c r="C396" s="18" t="s">
        <v>2</v>
      </c>
      <c r="D396" s="149"/>
      <c r="E396" s="150"/>
      <c r="F396" s="151"/>
    </row>
    <row r="397" spans="1:6" s="19" customFormat="1" ht="16.8" customHeight="1">
      <c r="A397" s="55"/>
      <c r="B397" s="79" t="s">
        <v>209</v>
      </c>
      <c r="C397" s="18" t="s">
        <v>2</v>
      </c>
      <c r="D397" s="18"/>
      <c r="E397" s="17"/>
      <c r="F397" s="46"/>
    </row>
    <row r="398" spans="1:6" s="19" customFormat="1" ht="16.8" customHeight="1">
      <c r="A398" s="55"/>
      <c r="B398" s="17"/>
      <c r="C398" s="18"/>
      <c r="D398" s="18"/>
      <c r="E398" s="17"/>
      <c r="F398" s="46"/>
    </row>
    <row r="399" spans="1:6" s="19" customFormat="1" ht="16.8" customHeight="1">
      <c r="A399" s="55"/>
      <c r="B399" s="79" t="s">
        <v>17</v>
      </c>
      <c r="C399" s="18"/>
      <c r="D399" s="18"/>
      <c r="E399" s="17"/>
      <c r="F399" s="46"/>
    </row>
    <row r="400" spans="1:6" s="19" customFormat="1" ht="16.8" customHeight="1">
      <c r="A400" s="55"/>
      <c r="B400" s="17"/>
      <c r="C400" s="18"/>
      <c r="D400" s="18"/>
      <c r="E400" s="17"/>
      <c r="F400" s="46"/>
    </row>
    <row r="401" spans="1:6" s="19" customFormat="1" ht="16.8" customHeight="1">
      <c r="A401" s="70"/>
      <c r="B401" s="69"/>
      <c r="C401" s="18"/>
      <c r="D401" s="18"/>
      <c r="E401" s="17"/>
      <c r="F401" s="46"/>
    </row>
    <row r="402" spans="1:6" s="19" customFormat="1" ht="16.95" customHeight="1">
      <c r="A402" s="55"/>
      <c r="B402" s="79"/>
      <c r="C402" s="18"/>
      <c r="D402" s="18"/>
      <c r="E402" s="17"/>
      <c r="F402" s="45"/>
    </row>
    <row r="403" spans="1:6" s="19" customFormat="1" ht="16.95" customHeight="1">
      <c r="A403" s="55"/>
      <c r="B403" s="79"/>
      <c r="C403" s="18"/>
      <c r="D403" s="18"/>
      <c r="E403" s="17"/>
      <c r="F403" s="45"/>
    </row>
    <row r="404" spans="1:6" s="19" customFormat="1" ht="16.95" customHeight="1">
      <c r="A404" s="44"/>
      <c r="B404" s="74" t="str">
        <f>"Sous-total  "&amp;A385</f>
        <v>Sous-total  3.19</v>
      </c>
      <c r="C404" s="75"/>
      <c r="D404" s="76"/>
      <c r="E404" s="77"/>
      <c r="F404" s="78"/>
    </row>
    <row r="405" spans="1:6" s="19" customFormat="1" ht="16.95" customHeight="1">
      <c r="A405" s="44"/>
      <c r="B405" s="74"/>
      <c r="C405" s="102"/>
      <c r="D405" s="103"/>
      <c r="E405" s="104"/>
      <c r="F405" s="105"/>
    </row>
    <row r="406" spans="1:6" s="86" customFormat="1" ht="16.95" customHeight="1" thickBot="1">
      <c r="A406" s="92"/>
      <c r="B406" s="93"/>
      <c r="C406" s="108"/>
      <c r="D406" s="109"/>
      <c r="E406" s="110"/>
      <c r="F406" s="111"/>
    </row>
    <row r="407" spans="1:6" s="91" customFormat="1" ht="16.95" customHeight="1">
      <c r="A407" s="106" t="s">
        <v>210</v>
      </c>
      <c r="B407" s="107" t="s">
        <v>211</v>
      </c>
      <c r="C407" s="89"/>
      <c r="D407" s="89"/>
      <c r="E407" s="88"/>
      <c r="F407" s="155"/>
    </row>
    <row r="408" spans="1:6" s="19" customFormat="1" ht="16.95" customHeight="1">
      <c r="A408" s="55"/>
      <c r="B408" s="23"/>
      <c r="C408" s="18"/>
      <c r="D408" s="18"/>
      <c r="E408" s="17"/>
      <c r="F408" s="46"/>
    </row>
    <row r="409" spans="1:6" s="19" customFormat="1" ht="16.95" customHeight="1">
      <c r="A409" s="55"/>
      <c r="B409" s="17" t="s">
        <v>15</v>
      </c>
      <c r="C409" s="18"/>
      <c r="D409" s="18"/>
      <c r="E409" s="17"/>
      <c r="F409" s="46"/>
    </row>
    <row r="410" spans="1:6" s="19" customFormat="1" ht="16.95" customHeight="1">
      <c r="A410" s="70"/>
      <c r="B410" s="79" t="s">
        <v>212</v>
      </c>
      <c r="C410" s="18" t="s">
        <v>0</v>
      </c>
      <c r="D410" s="18"/>
      <c r="E410" s="17"/>
      <c r="F410" s="46"/>
    </row>
    <row r="411" spans="1:6" s="19" customFormat="1" ht="16.8" customHeight="1">
      <c r="A411" s="55"/>
      <c r="B411" s="79" t="s">
        <v>213</v>
      </c>
      <c r="C411" s="18" t="s">
        <v>0</v>
      </c>
      <c r="D411" s="18"/>
      <c r="E411" s="17"/>
      <c r="F411" s="46"/>
    </row>
    <row r="412" spans="1:6" s="19" customFormat="1" ht="16.8" customHeight="1">
      <c r="A412" s="55"/>
      <c r="B412" s="79" t="s">
        <v>192</v>
      </c>
      <c r="C412" s="18" t="s">
        <v>2</v>
      </c>
      <c r="D412" s="18"/>
      <c r="E412" s="17"/>
      <c r="F412" s="46"/>
    </row>
    <row r="413" spans="1:6" s="19" customFormat="1" ht="16.8" customHeight="1">
      <c r="A413" s="55"/>
      <c r="B413" s="79" t="s">
        <v>214</v>
      </c>
      <c r="C413" s="18" t="s">
        <v>2</v>
      </c>
      <c r="D413" s="18"/>
      <c r="E413" s="17"/>
      <c r="F413" s="46"/>
    </row>
    <row r="414" spans="1:6" s="19" customFormat="1" ht="16.8" customHeight="1">
      <c r="A414" s="55"/>
      <c r="B414" s="79" t="s">
        <v>194</v>
      </c>
      <c r="C414" s="18" t="s">
        <v>2</v>
      </c>
      <c r="D414" s="18"/>
      <c r="E414" s="17"/>
      <c r="F414" s="46"/>
    </row>
    <row r="415" spans="1:6" s="19" customFormat="1" ht="16.8" customHeight="1">
      <c r="A415" s="55"/>
      <c r="B415" s="17"/>
      <c r="C415" s="18"/>
      <c r="D415" s="18"/>
      <c r="E415" s="17"/>
      <c r="F415" s="46"/>
    </row>
    <row r="416" spans="1:6" s="19" customFormat="1" ht="16.8" customHeight="1">
      <c r="A416" s="55"/>
      <c r="B416" s="79" t="s">
        <v>17</v>
      </c>
      <c r="C416" s="18"/>
      <c r="D416" s="18"/>
      <c r="E416" s="17"/>
      <c r="F416" s="46"/>
    </row>
    <row r="417" spans="1:7" s="19" customFormat="1" ht="16.8" customHeight="1">
      <c r="A417" s="55"/>
      <c r="B417" s="79"/>
      <c r="C417" s="18"/>
      <c r="D417" s="18"/>
      <c r="E417" s="17"/>
      <c r="F417" s="46"/>
    </row>
    <row r="418" spans="1:7" s="19" customFormat="1" ht="16.8" customHeight="1">
      <c r="A418" s="55"/>
      <c r="B418" s="17"/>
      <c r="C418" s="18"/>
      <c r="D418" s="18"/>
      <c r="E418" s="17"/>
      <c r="F418" s="46"/>
    </row>
    <row r="419" spans="1:7" s="19" customFormat="1" ht="16.8" customHeight="1">
      <c r="A419" s="70"/>
      <c r="B419" s="69"/>
      <c r="C419" s="18"/>
      <c r="D419" s="18"/>
      <c r="E419" s="17"/>
      <c r="F419" s="46"/>
    </row>
    <row r="420" spans="1:7" s="19" customFormat="1" ht="16.95" customHeight="1">
      <c r="A420" s="55"/>
      <c r="B420" s="79"/>
      <c r="C420" s="18"/>
      <c r="D420" s="18"/>
      <c r="E420" s="17"/>
      <c r="F420" s="45"/>
    </row>
    <row r="421" spans="1:7" s="19" customFormat="1" ht="16.95" customHeight="1">
      <c r="A421" s="55"/>
      <c r="B421" s="79"/>
      <c r="C421" s="18"/>
      <c r="D421" s="18"/>
      <c r="E421" s="17"/>
      <c r="F421" s="45"/>
    </row>
    <row r="422" spans="1:7" s="19" customFormat="1" ht="16.95" customHeight="1">
      <c r="A422" s="44"/>
      <c r="B422" s="74" t="str">
        <f>"Sous-total  "&amp;A407</f>
        <v>Sous-total  3.20</v>
      </c>
      <c r="C422" s="75"/>
      <c r="D422" s="76"/>
      <c r="E422" s="77"/>
      <c r="F422" s="78"/>
    </row>
    <row r="423" spans="1:7" s="19" customFormat="1" ht="16.95" customHeight="1">
      <c r="A423" s="44"/>
      <c r="B423" s="74"/>
      <c r="C423" s="102"/>
      <c r="D423" s="103"/>
      <c r="E423" s="104"/>
      <c r="F423" s="105"/>
    </row>
    <row r="424" spans="1:7" s="19" customFormat="1" ht="16.95" customHeight="1" thickBot="1">
      <c r="A424" s="44"/>
      <c r="B424" s="74"/>
      <c r="C424" s="16"/>
      <c r="D424" s="18"/>
      <c r="E424" s="17"/>
      <c r="F424" s="45"/>
    </row>
    <row r="425" spans="1:7" s="7" customFormat="1" ht="17.25" customHeight="1" thickBot="1">
      <c r="A425" s="120" t="s">
        <v>132</v>
      </c>
      <c r="B425" s="121"/>
      <c r="C425" s="121"/>
      <c r="D425" s="121"/>
      <c r="E425" s="122"/>
      <c r="F425" s="20"/>
    </row>
    <row r="426" spans="1:7" s="7" customFormat="1" ht="17.25" customHeight="1" thickBot="1">
      <c r="A426" s="123" t="s">
        <v>10</v>
      </c>
      <c r="B426" s="124"/>
      <c r="C426" s="124"/>
      <c r="D426" s="124"/>
      <c r="E426" s="125"/>
      <c r="F426" s="22"/>
    </row>
    <row r="427" spans="1:7" s="7" customFormat="1" ht="17.100000000000001" customHeight="1" thickBot="1">
      <c r="A427" s="126" t="s">
        <v>133</v>
      </c>
      <c r="B427" s="127"/>
      <c r="C427" s="127"/>
      <c r="D427" s="127"/>
      <c r="E427" s="128"/>
      <c r="F427" s="21"/>
    </row>
    <row r="428" spans="1:7" s="7" customFormat="1" ht="17.25" customHeight="1">
      <c r="A428" s="49"/>
      <c r="B428" s="25"/>
      <c r="C428" s="25"/>
      <c r="D428" s="25"/>
      <c r="E428" s="25"/>
      <c r="F428" s="48"/>
    </row>
    <row r="429" spans="1:7" s="7" customFormat="1" ht="17.25" customHeight="1">
      <c r="A429" s="49"/>
      <c r="B429" s="25"/>
      <c r="C429" s="25"/>
      <c r="D429" s="25"/>
      <c r="E429" s="25"/>
      <c r="F429" s="48"/>
    </row>
    <row r="430" spans="1:7" s="97" customFormat="1" ht="17.25" customHeight="1" thickBot="1">
      <c r="A430" s="72"/>
      <c r="B430" s="73"/>
      <c r="C430" s="73"/>
      <c r="D430" s="73"/>
      <c r="E430" s="73"/>
      <c r="F430" s="96"/>
    </row>
    <row r="431" spans="1:7" s="99" customFormat="1" ht="25.5" customHeight="1">
      <c r="A431" s="135" t="str">
        <f>+A2</f>
        <v>BOBIGNY - HOPITAL AVICENNE</v>
      </c>
      <c r="B431" s="136"/>
      <c r="C431" s="136"/>
      <c r="D431" s="136"/>
      <c r="E431" s="136"/>
      <c r="F431" s="137"/>
      <c r="G431" s="98"/>
    </row>
    <row r="432" spans="1:7" customFormat="1" ht="17.7">
      <c r="A432" s="138"/>
      <c r="B432" s="139"/>
      <c r="C432" s="139"/>
      <c r="D432" s="139"/>
      <c r="E432" s="139"/>
      <c r="F432" s="140"/>
      <c r="G432" s="5"/>
    </row>
    <row r="433" spans="1:6" s="6" customFormat="1" ht="17.7">
      <c r="A433" s="138" t="s">
        <v>3</v>
      </c>
      <c r="B433" s="139"/>
      <c r="C433" s="139"/>
      <c r="D433" s="139"/>
      <c r="E433" s="139"/>
      <c r="F433" s="140"/>
    </row>
    <row r="434" spans="1:6" s="6" customFormat="1" ht="17.7">
      <c r="A434" s="138" t="s">
        <v>11</v>
      </c>
      <c r="B434" s="139"/>
      <c r="C434" s="139"/>
      <c r="D434" s="139"/>
      <c r="E434" s="139"/>
      <c r="F434" s="140"/>
    </row>
    <row r="435" spans="1:6" s="6" customFormat="1" ht="18" thickBot="1">
      <c r="A435" s="50"/>
      <c r="B435" s="51"/>
      <c r="C435" s="52"/>
      <c r="D435" s="53"/>
      <c r="E435" s="51"/>
      <c r="F435" s="54"/>
    </row>
    <row r="436" spans="1:6" customFormat="1" ht="28.5" customHeight="1" thickBot="1">
      <c r="A436" s="132"/>
      <c r="B436" s="133"/>
      <c r="C436" s="133"/>
      <c r="D436" s="133"/>
      <c r="E436" s="133"/>
      <c r="F436" s="134"/>
    </row>
    <row r="437" spans="1:6" customFormat="1" ht="17.7" thickBot="1">
      <c r="A437" s="31" t="s">
        <v>4</v>
      </c>
      <c r="B437" s="34" t="s">
        <v>5</v>
      </c>
      <c r="C437" s="34"/>
      <c r="D437" s="34"/>
      <c r="E437" s="34"/>
      <c r="F437" s="32" t="s">
        <v>8</v>
      </c>
    </row>
    <row r="438" spans="1:6" s="9" customFormat="1" ht="17.25" customHeight="1">
      <c r="A438" s="35"/>
      <c r="B438" s="30"/>
      <c r="C438" s="27"/>
      <c r="D438" s="27"/>
      <c r="F438" s="35"/>
    </row>
    <row r="439" spans="1:6" s="9" customFormat="1" ht="17.25" customHeight="1" thickBot="1">
      <c r="A439" s="36"/>
      <c r="B439" s="24"/>
      <c r="C439" s="27"/>
      <c r="D439" s="27"/>
      <c r="F439" s="28"/>
    </row>
    <row r="440" spans="1:6" s="9" customFormat="1" ht="17.25" customHeight="1" thickBot="1">
      <c r="A440" s="36" t="s">
        <v>12</v>
      </c>
      <c r="B440" s="129" t="str">
        <f>B12</f>
        <v>ALIMENTATION EN ENERGIE</v>
      </c>
      <c r="C440" s="130"/>
      <c r="D440" s="130"/>
      <c r="E440" s="131"/>
      <c r="F440" s="33"/>
    </row>
    <row r="441" spans="1:6" ht="17.7">
      <c r="A441" s="36"/>
      <c r="B441" s="40"/>
      <c r="C441" s="39"/>
      <c r="D441" s="39"/>
      <c r="E441" s="39"/>
      <c r="F441" s="28"/>
    </row>
    <row r="442" spans="1:6" ht="18" thickBot="1">
      <c r="A442" s="36"/>
      <c r="B442" s="40"/>
      <c r="C442" s="39"/>
      <c r="D442" s="39"/>
      <c r="E442" s="39"/>
      <c r="F442" s="28"/>
    </row>
    <row r="443" spans="1:6" s="9" customFormat="1" ht="17.25" customHeight="1" thickBot="1">
      <c r="A443" s="36" t="s">
        <v>14</v>
      </c>
      <c r="B443" s="129" t="str">
        <f>B30</f>
        <v>MISE HORS TENSION - DEPOSE - ADAPTATION - PHASAGE</v>
      </c>
      <c r="C443" s="130"/>
      <c r="D443" s="130"/>
      <c r="E443" s="131"/>
      <c r="F443" s="33"/>
    </row>
    <row r="444" spans="1:6" ht="17.7">
      <c r="A444" s="36"/>
      <c r="B444" s="40"/>
      <c r="C444" s="39"/>
      <c r="D444" s="39"/>
      <c r="E444" s="39"/>
      <c r="F444" s="28"/>
    </row>
    <row r="445" spans="1:6" ht="18" thickBot="1">
      <c r="A445" s="36"/>
      <c r="B445" s="40"/>
      <c r="C445" s="39"/>
      <c r="D445" s="39"/>
      <c r="E445" s="39"/>
      <c r="F445" s="28"/>
    </row>
    <row r="446" spans="1:6" ht="18" thickBot="1">
      <c r="A446" s="36" t="s">
        <v>18</v>
      </c>
      <c r="B446" s="129" t="str">
        <f>B49</f>
        <v>TGBT HQ</v>
      </c>
      <c r="C446" s="130"/>
      <c r="D446" s="130"/>
      <c r="E446" s="131"/>
      <c r="F446" s="33"/>
    </row>
    <row r="447" spans="1:6" ht="17.7">
      <c r="A447" s="36"/>
      <c r="B447" s="40"/>
      <c r="C447" s="40"/>
      <c r="D447" s="40"/>
      <c r="E447" s="40"/>
      <c r="F447" s="28"/>
    </row>
    <row r="448" spans="1:6" ht="18" thickBot="1">
      <c r="A448" s="36"/>
      <c r="B448" s="40"/>
      <c r="C448" s="40"/>
      <c r="D448" s="40"/>
      <c r="E448" s="40"/>
      <c r="F448" s="28"/>
    </row>
    <row r="449" spans="1:6" ht="18" thickBot="1">
      <c r="A449" s="36" t="s">
        <v>41</v>
      </c>
      <c r="B449" s="129" t="str">
        <f>B62</f>
        <v>MODULE DE TRANSFERT DE CHARGE</v>
      </c>
      <c r="C449" s="130"/>
      <c r="D449" s="130"/>
      <c r="E449" s="131"/>
      <c r="F449" s="33"/>
    </row>
    <row r="450" spans="1:6" ht="17.7">
      <c r="A450" s="36"/>
      <c r="B450" s="40"/>
      <c r="C450" s="40"/>
      <c r="D450" s="40"/>
      <c r="E450" s="40"/>
      <c r="F450" s="28"/>
    </row>
    <row r="451" spans="1:6" ht="18" thickBot="1">
      <c r="A451" s="36"/>
      <c r="B451" s="40"/>
      <c r="C451" s="40"/>
      <c r="D451" s="40"/>
      <c r="E451" s="40"/>
      <c r="F451" s="28"/>
    </row>
    <row r="452" spans="1:6" s="9" customFormat="1" ht="17.25" customHeight="1" thickBot="1">
      <c r="A452" s="36" t="s">
        <v>43</v>
      </c>
      <c r="B452" s="129" t="e">
        <f>#REF!</f>
        <v>#REF!</v>
      </c>
      <c r="C452" s="130"/>
      <c r="D452" s="130"/>
      <c r="E452" s="131"/>
      <c r="F452" s="33"/>
    </row>
    <row r="453" spans="1:6" ht="17.7">
      <c r="A453" s="36"/>
      <c r="B453" s="40"/>
      <c r="C453" s="39"/>
      <c r="D453" s="39"/>
      <c r="E453" s="39"/>
      <c r="F453" s="28"/>
    </row>
    <row r="454" spans="1:6" ht="18" thickBot="1">
      <c r="A454" s="36"/>
      <c r="B454" s="40"/>
      <c r="C454" s="39"/>
      <c r="D454" s="39"/>
      <c r="E454" s="39"/>
      <c r="F454" s="28"/>
    </row>
    <row r="455" spans="1:6" ht="18" thickBot="1">
      <c r="A455" s="36" t="s">
        <v>55</v>
      </c>
      <c r="B455" s="129" t="str">
        <f>B75</f>
        <v>TABLEAUX DIVISIONNAIRES</v>
      </c>
      <c r="C455" s="130"/>
      <c r="D455" s="130"/>
      <c r="E455" s="131"/>
      <c r="F455" s="33"/>
    </row>
    <row r="456" spans="1:6" ht="17.7">
      <c r="A456" s="36"/>
      <c r="B456" s="40"/>
      <c r="C456" s="40"/>
      <c r="D456" s="40"/>
      <c r="E456" s="40"/>
      <c r="F456" s="28"/>
    </row>
    <row r="457" spans="1:6" ht="18" thickBot="1">
      <c r="A457" s="36"/>
      <c r="B457" s="40"/>
      <c r="C457" s="40"/>
      <c r="D457" s="40"/>
      <c r="E457" s="40"/>
      <c r="F457" s="28"/>
    </row>
    <row r="458" spans="1:6" ht="18" thickBot="1">
      <c r="A458" s="36" t="s">
        <v>60</v>
      </c>
      <c r="B458" s="40" t="str">
        <f>B100</f>
        <v>CANALISATIONS PRINCIPALES ET SECONDAIRES</v>
      </c>
      <c r="C458" s="40"/>
      <c r="D458" s="40"/>
      <c r="E458" s="40"/>
      <c r="F458" s="33"/>
    </row>
    <row r="459" spans="1:6" ht="17.7">
      <c r="A459" s="36"/>
      <c r="B459" s="40"/>
      <c r="C459" s="40"/>
      <c r="D459" s="40"/>
      <c r="E459" s="40"/>
      <c r="F459" s="28"/>
    </row>
    <row r="460" spans="1:6" ht="18" thickBot="1">
      <c r="A460" s="36"/>
      <c r="B460" s="40"/>
      <c r="C460" s="40"/>
      <c r="D460" s="40"/>
      <c r="E460" s="40"/>
      <c r="F460" s="28"/>
    </row>
    <row r="461" spans="1:6" ht="18" thickBot="1">
      <c r="A461" s="36" t="s">
        <v>61</v>
      </c>
      <c r="B461" s="40" t="str">
        <f>B137</f>
        <v>ECLAIRAGE DES LOCAUX</v>
      </c>
      <c r="C461" s="40"/>
      <c r="D461" s="40"/>
      <c r="E461" s="40"/>
      <c r="F461" s="33"/>
    </row>
    <row r="462" spans="1:6" ht="17.7">
      <c r="A462" s="36"/>
      <c r="B462" s="40"/>
      <c r="C462" s="40"/>
      <c r="D462" s="40"/>
      <c r="E462" s="40"/>
      <c r="F462" s="28"/>
    </row>
    <row r="463" spans="1:6" ht="18" thickBot="1">
      <c r="A463" s="36"/>
      <c r="B463" s="40"/>
      <c r="C463" s="40"/>
      <c r="D463" s="40"/>
      <c r="E463" s="40"/>
      <c r="F463" s="28"/>
    </row>
    <row r="464" spans="1:6" ht="18" thickBot="1">
      <c r="A464" s="36" t="s">
        <v>63</v>
      </c>
      <c r="B464" s="40" t="str">
        <f>B152</f>
        <v>APPAREILLAGES</v>
      </c>
      <c r="C464" s="40"/>
      <c r="D464" s="40"/>
      <c r="E464" s="40"/>
      <c r="F464" s="33"/>
    </row>
    <row r="465" spans="1:6" ht="17.7">
      <c r="A465" s="36"/>
      <c r="B465" s="40"/>
      <c r="C465" s="40"/>
      <c r="D465" s="40"/>
      <c r="E465" s="40"/>
      <c r="F465" s="28"/>
    </row>
    <row r="466" spans="1:6" ht="18" thickBot="1">
      <c r="A466" s="36"/>
      <c r="B466" s="40"/>
      <c r="C466" s="40"/>
      <c r="D466" s="40"/>
      <c r="E466" s="40"/>
      <c r="F466" s="28"/>
    </row>
    <row r="467" spans="1:6" ht="18" thickBot="1">
      <c r="A467" s="36" t="s">
        <v>69</v>
      </c>
      <c r="B467" s="40" t="str">
        <f>B183</f>
        <v>EQUIPEMENTS SPECIFIQUES</v>
      </c>
      <c r="C467" s="40"/>
      <c r="D467" s="40"/>
      <c r="E467" s="40"/>
      <c r="F467" s="33"/>
    </row>
    <row r="468" spans="1:6" ht="17.7">
      <c r="A468" s="36"/>
      <c r="B468" s="71"/>
      <c r="C468" s="71"/>
      <c r="D468" s="71"/>
      <c r="E468" s="71"/>
      <c r="F468" s="28"/>
    </row>
    <row r="469" spans="1:6" ht="18" thickBot="1">
      <c r="A469" s="36"/>
      <c r="B469" s="71"/>
      <c r="C469" s="71"/>
      <c r="D469" s="71"/>
      <c r="E469" s="71"/>
      <c r="F469" s="28"/>
    </row>
    <row r="470" spans="1:6" ht="18" thickBot="1">
      <c r="A470" s="36" t="s">
        <v>85</v>
      </c>
      <c r="B470" s="40" t="str">
        <f>B208</f>
        <v>ECLAIRAGE DE SECURITE</v>
      </c>
      <c r="C470" s="71"/>
      <c r="D470" s="71"/>
      <c r="E470" s="71"/>
      <c r="F470" s="33"/>
    </row>
    <row r="471" spans="1:6" ht="17.7">
      <c r="A471" s="36"/>
      <c r="B471" s="71"/>
      <c r="C471" s="71"/>
      <c r="D471" s="71"/>
      <c r="E471" s="71"/>
      <c r="F471" s="28"/>
    </row>
    <row r="472" spans="1:6" ht="18" thickBot="1">
      <c r="A472" s="36"/>
      <c r="B472" s="71"/>
      <c r="C472" s="71"/>
      <c r="D472" s="71"/>
      <c r="E472" s="71"/>
      <c r="F472" s="28"/>
    </row>
    <row r="473" spans="1:6" ht="18" thickBot="1">
      <c r="A473" s="36" t="s">
        <v>94</v>
      </c>
      <c r="B473" s="40" t="str">
        <f>B227</f>
        <v>ALIMENTATIONS FORCES</v>
      </c>
      <c r="C473" s="71"/>
      <c r="D473" s="71"/>
      <c r="E473" s="71"/>
      <c r="F473" s="33"/>
    </row>
    <row r="474" spans="1:6" ht="17.7">
      <c r="A474" s="36"/>
      <c r="B474" s="40"/>
      <c r="C474" s="71"/>
      <c r="D474" s="71"/>
      <c r="E474" s="71"/>
      <c r="F474" s="28"/>
    </row>
    <row r="475" spans="1:6" ht="18" thickBot="1">
      <c r="A475" s="36"/>
      <c r="B475" s="40"/>
      <c r="C475" s="71"/>
      <c r="D475" s="71"/>
      <c r="E475" s="71"/>
      <c r="F475" s="28"/>
    </row>
    <row r="476" spans="1:6" ht="18" thickBot="1">
      <c r="A476" s="36" t="s">
        <v>95</v>
      </c>
      <c r="B476" s="40" t="str">
        <f>B244</f>
        <v>RESEAU DE TERRE</v>
      </c>
      <c r="C476" s="71"/>
      <c r="D476" s="71"/>
      <c r="E476" s="71"/>
      <c r="F476" s="33"/>
    </row>
    <row r="477" spans="1:6" ht="17.7">
      <c r="A477" s="36"/>
      <c r="B477" s="40"/>
      <c r="C477" s="71"/>
      <c r="D477" s="71"/>
      <c r="E477" s="71"/>
      <c r="F477" s="28"/>
    </row>
    <row r="478" spans="1:6" ht="18" thickBot="1">
      <c r="A478" s="36"/>
      <c r="B478" s="40"/>
      <c r="C478" s="71"/>
      <c r="D478" s="71"/>
      <c r="E478" s="71"/>
      <c r="F478" s="28"/>
    </row>
    <row r="479" spans="1:6" ht="18" thickBot="1">
      <c r="A479" s="36" t="s">
        <v>96</v>
      </c>
      <c r="B479" s="40" t="str">
        <f>B259</f>
        <v>SYSTÈME DE SECURITE INCENDIE</v>
      </c>
      <c r="C479" s="71"/>
      <c r="D479" s="71"/>
      <c r="E479" s="71"/>
      <c r="F479" s="33"/>
    </row>
    <row r="480" spans="1:6" ht="17.7">
      <c r="A480" s="36"/>
      <c r="B480" s="40"/>
      <c r="C480" s="71"/>
      <c r="D480" s="71"/>
      <c r="E480" s="71"/>
      <c r="F480" s="28"/>
    </row>
    <row r="481" spans="1:6" ht="18" thickBot="1">
      <c r="A481" s="36"/>
      <c r="B481" s="40"/>
      <c r="C481" s="71"/>
      <c r="D481" s="71"/>
      <c r="E481" s="71"/>
      <c r="F481" s="28"/>
    </row>
    <row r="482" spans="1:6" ht="18" thickBot="1">
      <c r="A482" s="36" t="s">
        <v>97</v>
      </c>
      <c r="B482" s="40" t="str">
        <f>B300</f>
        <v>PRECABLAGE VDI</v>
      </c>
      <c r="C482" s="71"/>
      <c r="D482" s="71"/>
      <c r="E482" s="71"/>
      <c r="F482" s="33"/>
    </row>
    <row r="483" spans="1:6" ht="17.7">
      <c r="A483" s="36"/>
      <c r="B483" s="40"/>
      <c r="C483" s="71"/>
      <c r="D483" s="71"/>
      <c r="E483" s="71"/>
      <c r="F483" s="28"/>
    </row>
    <row r="484" spans="1:6" ht="18" thickBot="1">
      <c r="A484" s="36"/>
      <c r="B484" s="40"/>
      <c r="C484" s="71"/>
      <c r="D484" s="71"/>
      <c r="E484" s="71"/>
      <c r="F484" s="28"/>
    </row>
    <row r="485" spans="1:6" ht="18" thickBot="1">
      <c r="A485" s="36" t="s">
        <v>98</v>
      </c>
      <c r="B485" s="40" t="str">
        <f>B331</f>
        <v>TELEPHONIE</v>
      </c>
      <c r="C485" s="71"/>
      <c r="D485" s="71"/>
      <c r="E485" s="71"/>
      <c r="F485" s="33"/>
    </row>
    <row r="486" spans="1:6" ht="17.7">
      <c r="A486" s="36"/>
      <c r="B486" s="40"/>
      <c r="C486" s="71"/>
      <c r="D486" s="71"/>
      <c r="E486" s="71"/>
      <c r="F486" s="28"/>
    </row>
    <row r="487" spans="1:6" ht="18" thickBot="1">
      <c r="A487" s="36"/>
      <c r="B487" s="40"/>
      <c r="C487" s="71"/>
      <c r="D487" s="71"/>
      <c r="E487" s="71"/>
      <c r="F487" s="28"/>
    </row>
    <row r="488" spans="1:6" ht="18" thickBot="1">
      <c r="A488" s="36" t="s">
        <v>99</v>
      </c>
      <c r="B488" s="40" t="str">
        <f>B385</f>
        <v>CONTRÔLE D'ACCES</v>
      </c>
      <c r="C488" s="71"/>
      <c r="D488" s="71"/>
      <c r="E488" s="71"/>
      <c r="F488" s="33"/>
    </row>
    <row r="489" spans="1:6" ht="17.7">
      <c r="A489" s="36"/>
      <c r="B489" s="71"/>
      <c r="C489" s="71"/>
      <c r="D489" s="71"/>
      <c r="E489" s="71"/>
      <c r="F489" s="28"/>
    </row>
    <row r="490" spans="1:6" s="9" customFormat="1" ht="17.25" customHeight="1" thickBot="1">
      <c r="A490" s="36"/>
      <c r="B490" s="37"/>
      <c r="C490" s="37"/>
      <c r="D490" s="37"/>
      <c r="E490" s="38"/>
      <c r="F490" s="29"/>
    </row>
    <row r="491" spans="1:6" ht="18" thickBot="1">
      <c r="A491" s="120" t="str">
        <f>A425</f>
        <v>TOTAL HT - LOT 4</v>
      </c>
      <c r="B491" s="121"/>
      <c r="C491" s="121"/>
      <c r="D491" s="121"/>
      <c r="E491" s="122"/>
      <c r="F491" s="20"/>
    </row>
    <row r="492" spans="1:6" ht="18" thickBot="1">
      <c r="A492" s="123" t="s">
        <v>10</v>
      </c>
      <c r="B492" s="124"/>
      <c r="C492" s="124"/>
      <c r="D492" s="124"/>
      <c r="E492" s="125"/>
      <c r="F492" s="22"/>
    </row>
    <row r="493" spans="1:6" ht="18" thickBot="1">
      <c r="A493" s="126" t="str">
        <f>A427</f>
        <v>TOTAL TTC - LOT 4</v>
      </c>
      <c r="B493" s="127"/>
      <c r="C493" s="127"/>
      <c r="D493" s="127"/>
      <c r="E493" s="128"/>
      <c r="F493" s="21"/>
    </row>
    <row r="494" spans="1:6" ht="18" thickBot="1">
      <c r="A494" s="25"/>
      <c r="B494" s="25"/>
      <c r="C494" s="25"/>
      <c r="D494" s="25"/>
      <c r="E494" s="25"/>
      <c r="F494" s="26"/>
    </row>
    <row r="495" spans="1:6" customFormat="1" ht="28.5" customHeight="1" thickBot="1">
      <c r="A495" s="117" t="s">
        <v>134</v>
      </c>
      <c r="B495" s="118"/>
      <c r="C495" s="118"/>
      <c r="D495" s="118"/>
      <c r="E495" s="118"/>
      <c r="F495" s="119"/>
    </row>
    <row r="496" spans="1:6" customFormat="1" ht="17.399999999999999">
      <c r="A496" s="64" t="s">
        <v>4</v>
      </c>
      <c r="B496" s="41" t="s">
        <v>5</v>
      </c>
      <c r="C496" s="41" t="s">
        <v>0</v>
      </c>
      <c r="D496" s="41" t="s">
        <v>6</v>
      </c>
      <c r="E496" s="41" t="s">
        <v>7</v>
      </c>
      <c r="F496" s="65" t="s">
        <v>8</v>
      </c>
    </row>
    <row r="497" spans="1:6" s="15" customFormat="1" ht="25.2">
      <c r="A497" s="66"/>
      <c r="B497" s="13" t="s">
        <v>9</v>
      </c>
      <c r="C497" s="12"/>
      <c r="D497" s="12"/>
      <c r="E497" s="14"/>
      <c r="F497" s="67"/>
    </row>
    <row r="498" spans="1:6" s="9" customFormat="1" ht="17.25" customHeight="1">
      <c r="A498" s="43"/>
      <c r="B498" s="10"/>
      <c r="C498" s="8"/>
      <c r="D498" s="8"/>
      <c r="E498" s="11"/>
      <c r="F498" s="42"/>
    </row>
    <row r="499" spans="1:6" s="19" customFormat="1" ht="16.95" customHeight="1">
      <c r="A499" s="44"/>
      <c r="B499" s="68"/>
      <c r="C499" s="16"/>
      <c r="D499" s="18"/>
      <c r="E499" s="17"/>
      <c r="F499" s="46"/>
    </row>
    <row r="500" spans="1:6" s="19" customFormat="1" ht="16.95" customHeight="1">
      <c r="A500" s="70" t="s">
        <v>135</v>
      </c>
      <c r="B500" s="69" t="s">
        <v>222</v>
      </c>
      <c r="C500" s="18"/>
      <c r="D500" s="18"/>
      <c r="E500" s="17"/>
      <c r="F500" s="46"/>
    </row>
    <row r="501" spans="1:6" s="19" customFormat="1" ht="57.9" customHeight="1">
      <c r="A501" s="55"/>
      <c r="B501" s="80"/>
      <c r="C501" s="18"/>
      <c r="D501" s="18"/>
      <c r="E501" s="17"/>
      <c r="F501" s="46"/>
    </row>
    <row r="502" spans="1:6" s="19" customFormat="1" ht="16.95" customHeight="1">
      <c r="A502" s="55"/>
      <c r="B502" s="79" t="s">
        <v>221</v>
      </c>
      <c r="C502" s="18" t="s">
        <v>0</v>
      </c>
      <c r="D502" s="18">
        <v>1</v>
      </c>
      <c r="E502" s="17"/>
      <c r="F502" s="45"/>
    </row>
    <row r="503" spans="1:6" s="19" customFormat="1" ht="16.95" customHeight="1">
      <c r="A503" s="55"/>
      <c r="B503" s="79" t="s">
        <v>220</v>
      </c>
      <c r="C503" s="18" t="s">
        <v>0</v>
      </c>
      <c r="D503" s="18">
        <v>1</v>
      </c>
      <c r="E503" s="17"/>
      <c r="F503" s="45"/>
    </row>
    <row r="504" spans="1:6" s="19" customFormat="1" ht="16.95" customHeight="1">
      <c r="A504" s="44"/>
      <c r="B504" s="17"/>
      <c r="C504" s="18"/>
      <c r="D504" s="18"/>
      <c r="E504" s="17"/>
      <c r="F504" s="45"/>
    </row>
    <row r="505" spans="1:6" s="19" customFormat="1" ht="16.95" customHeight="1">
      <c r="A505" s="44"/>
      <c r="B505" s="74" t="str">
        <f>"Sous-total  "&amp;A500</f>
        <v>Sous-total  4.1</v>
      </c>
      <c r="C505" s="75"/>
      <c r="D505" s="76"/>
      <c r="E505" s="77"/>
      <c r="F505" s="78"/>
    </row>
    <row r="506" spans="1:6" s="86" customFormat="1" ht="16.95" customHeight="1" thickBot="1">
      <c r="A506" s="92"/>
      <c r="B506" s="93"/>
      <c r="C506" s="108"/>
      <c r="D506" s="109"/>
      <c r="E506" s="110"/>
      <c r="F506" s="111"/>
    </row>
  </sheetData>
  <mergeCells count="22">
    <mergeCell ref="A425:E425"/>
    <mergeCell ref="A426:E426"/>
    <mergeCell ref="A427:E427"/>
    <mergeCell ref="A2:F2"/>
    <mergeCell ref="A3:F3"/>
    <mergeCell ref="A4:F4"/>
    <mergeCell ref="A7:F7"/>
    <mergeCell ref="A436:F436"/>
    <mergeCell ref="A431:F431"/>
    <mergeCell ref="A432:F432"/>
    <mergeCell ref="A433:F433"/>
    <mergeCell ref="A434:F434"/>
    <mergeCell ref="B440:E440"/>
    <mergeCell ref="B443:E443"/>
    <mergeCell ref="B452:E452"/>
    <mergeCell ref="B449:E449"/>
    <mergeCell ref="B455:E455"/>
    <mergeCell ref="A495:F495"/>
    <mergeCell ref="A491:E491"/>
    <mergeCell ref="A492:E492"/>
    <mergeCell ref="A493:E493"/>
    <mergeCell ref="B446:E446"/>
  </mergeCells>
  <phoneticPr fontId="21" type="noConversion"/>
  <printOptions horizontalCentered="1"/>
  <pageMargins left="0.43307086614173229" right="0.51181102362204722" top="0.98425196850393704" bottom="0.98425196850393704" header="0.51181102362204722" footer="0.51181102362204722"/>
  <pageSetup paperSize="9" scale="60" fitToHeight="0" orientation="portrait" r:id="rId1"/>
  <headerFooter scaleWithDoc="0" alignWithMargins="0">
    <oddHeader>&amp;L&amp;6CONFIANCE INGENIERIE&amp;C&amp;6Hôpital Avicenne - BOBIGNY
DPGF Lot  : ELECTRICITE&amp;R&amp;6Phase: DCE</oddHeader>
    <oddFooter>&amp;L&amp;6Décembre 2025 - SB&amp;R&amp;6Page &amp;P</oddFooter>
  </headerFooter>
  <rowBreaks count="8" manualBreakCount="8">
    <brk id="61" max="5" man="1"/>
    <brk id="120" max="5" man="1"/>
    <brk id="181" max="5" man="1"/>
    <brk id="242" max="5" man="1"/>
    <brk id="298" max="5" man="1"/>
    <brk id="356" max="5" man="1"/>
    <brk id="406" max="5" man="1"/>
    <brk id="43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EL</vt:lpstr>
      <vt:lpstr>'DPGF EL'!Impression_des_titres</vt:lpstr>
      <vt:lpstr>'DPGF EL'!Zone_d_impression</vt:lpstr>
    </vt:vector>
  </TitlesOfParts>
  <Company>Confiance 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vciesla</dc:creator>
  <cp:lastModifiedBy>Sylvain BISIAUX</cp:lastModifiedBy>
  <cp:lastPrinted>2025-12-19T15:04:04Z</cp:lastPrinted>
  <dcterms:created xsi:type="dcterms:W3CDTF">1999-03-31T15:17:16Z</dcterms:created>
  <dcterms:modified xsi:type="dcterms:W3CDTF">2025-12-19T15:04:12Z</dcterms:modified>
</cp:coreProperties>
</file>